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E72" i="1" s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<sst xmlns="http://schemas.openxmlformats.org/spreadsheetml/2006/main" count="306" uniqueCount="189">
  <si>
    <t>NR................/...........2010</t>
  </si>
  <si>
    <t>Biroul contabilitate</t>
  </si>
  <si>
    <t xml:space="preserve"> </t>
  </si>
  <si>
    <t>Bilant</t>
  </si>
  <si>
    <t>Trimestrul: 1,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</si>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</sst>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78563</v>
      </c>
      <c r="F9" s="10">
        <v>53125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1030203</v>
      </c>
      <c r="F10" s="10">
        <v>619960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11943283</v>
      </c>
      <c r="F11" s="10">
        <v>10016054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143</v>
      </c>
      <c r="F15" s="10">
        <v>143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143</v>
      </c>
      <c r="F16" s="10">
        <v>143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13052192</v>
      </c>
      <c r="F17" s="10">
        <f>F9+F10+F11+F12+F13+F15</f>
        <v>10689282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299920</v>
      </c>
      <c r="F19" s="10">
        <v>316587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19155</v>
      </c>
      <c r="F21" s="10">
        <v>17727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2589</v>
      </c>
      <c r="F23" s="10">
        <v>2589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694361</v>
      </c>
      <c r="F25" s="10">
        <v>786301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694361</v>
      </c>
      <c r="F26" s="10">
        <v>786301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713516</v>
      </c>
      <c r="F30" s="10">
        <f>F21+F25+F27+F29</f>
        <v>804028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232927</v>
      </c>
      <c r="F33" s="10">
        <v>319945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1514</v>
      </c>
      <c r="F36" s="10">
        <v>1814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234441</v>
      </c>
      <c r="F39" s="10">
        <f>F33+F34+F36+F37</f>
        <v>321759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107400</v>
      </c>
      <c r="F42" s="10">
        <v>107400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1355277</v>
      </c>
      <c r="F43" s="10">
        <f>F19+F30+F31+F39+F40+F41+F42</f>
        <v>1549774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14407469</v>
      </c>
      <c r="F44" s="10">
        <f>F17+F43</f>
        <v>12239056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111313</v>
      </c>
      <c r="F50" s="10">
        <v>109613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111313</v>
      </c>
      <c r="F51" s="10">
        <f>F47+F49+F50</f>
        <v>109613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6342</v>
      </c>
      <c r="F53" s="10">
        <v>53662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1761</v>
      </c>
      <c r="F55" s="10">
        <v>51418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80697</v>
      </c>
      <c r="F57" s="10">
        <v>90789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55826</v>
      </c>
      <c r="F59" s="10">
        <v>57483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71324</v>
      </c>
      <c r="F65" s="10">
        <v>109701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1700</v>
      </c>
      <c r="F69" s="10">
        <v>1700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160063</v>
      </c>
      <c r="F70" s="10">
        <f>F53+F57+F61+F63+F64+F65+F66+F68+F69</f>
        <v>255852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271376</v>
      </c>
      <c r="F71" s="10">
        <f>F51+F70</f>
        <v>365465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14136093</v>
      </c>
      <c r="F72" s="10">
        <f>F44-F71</f>
        <v>11873591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11150919</v>
      </c>
      <c r="F74" s="10">
        <v>9603004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1818886</v>
      </c>
      <c r="F75" s="10">
        <v>2268042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1166288</v>
      </c>
      <c r="F77" s="10">
        <v>2545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14136093</v>
      </c>
      <c r="F79" s="10">
        <f>F74+F75-F76+F77-F78</f>
        <v>11873591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187</v>
      </c>
      <c r="D81" s="12"/>
      <c r="E81" s="12" t="s">
        <v>188</v>
      </c>
      <c r="F81" s="12"/>
    </row>
    <row r="82" spans="1:6" x14ac:dyDescent="0.25">
      <c r="A82" s="3"/>
      <c r="B82" s="3"/>
      <c r="C82" s="3"/>
      <c r="D82" s="3"/>
      <c r="E82" s="3"/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2017-05-15T05:07:24Z</dcterms:created>
  <dcterms:modified xsi:type="dcterms:W3CDTF">2017-05-15T05:07:26Z</dcterms:modified>
</cp:coreProperties>
</file>