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D25" i="1"/>
  <c r="E25" i="1"/>
  <c r="F25" i="1"/>
  <c r="G25" i="1"/>
  <c r="H25" i="1"/>
  <c r="I25" i="1"/>
  <c r="J25" i="1"/>
  <c r="K25" i="1"/>
  <c r="J26" i="1"/>
  <c r="J27" i="1"/>
  <c r="D28" i="1"/>
  <c r="E28" i="1"/>
  <c r="F28" i="1"/>
  <c r="G28" i="1"/>
  <c r="H28" i="1"/>
  <c r="I28" i="1"/>
  <c r="J28" i="1"/>
  <c r="K28" i="1"/>
  <c r="J29" i="1"/>
  <c r="I11" i="1" l="1"/>
  <c r="I10" i="1" s="1"/>
  <c r="I12" i="1"/>
  <c r="G11" i="1"/>
  <c r="G10" i="1" s="1"/>
  <c r="G12" i="1"/>
  <c r="F11" i="1"/>
  <c r="F10" i="1" s="1"/>
  <c r="F12" i="1"/>
  <c r="E11" i="1"/>
  <c r="E10" i="1" s="1"/>
  <c r="E12" i="1"/>
  <c r="K11" i="1"/>
  <c r="K10" i="1" s="1"/>
  <c r="K12" i="1"/>
  <c r="H11" i="1"/>
  <c r="H12" i="1"/>
  <c r="J12" i="1" s="1"/>
  <c r="J13" i="1"/>
  <c r="J22" i="1"/>
  <c r="D11" i="1"/>
  <c r="D10" i="1" s="1"/>
  <c r="D12" i="1"/>
  <c r="J14" i="1"/>
  <c r="J23" i="1"/>
  <c r="H10" i="1" l="1"/>
  <c r="J10" i="1" s="1"/>
  <c r="J11" i="1"/>
</calcChain>
</file>

<file path=xl/sharedStrings.xml><?xml version="1.0" encoding="utf-8"?>
<sst xmlns="http://schemas.openxmlformats.org/spreadsheetml/2006/main" count="82" uniqueCount="82">
  <si>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</si>
  <si>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</si>
  <si>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</si>
  <si>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</si>
  <si>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</si>
  <si>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</si>
  <si>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</si>
  <si>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</si>
  <si>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</si>
  <si>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</si>
  <si>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</si>
  <si>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</si>
  <si>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</si>
  <si>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</si>
  <si>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</si>
  <si>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</si>
  <si>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</si>
  <si>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</si>
  <si>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</si>
  <si>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</si>
  <si>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</si>
  <si>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</si>
  <si>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</si>
  <si>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</si>
  <si>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</si>
  <si>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</si>
  <si>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</si>
  <si>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</si>
  <si>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</si>
  <si>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</si>
  <si>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</si>
  <si>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</si>
  <si>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</si>
  <si>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</si>
  <si>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</si>
  <si>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</si>
  <si>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</si>
  <si>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</si>
  <si>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</si>
  <si>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</si>
  <si>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</si>
  <si>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</si>
  <si>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</si>
  <si>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</si>
  <si>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</si>
  <si>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</si>
  <si>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</si>
  <si>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</si>
  <si>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</si>
  <si>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</si>
  <si>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</si>
  <si>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</si>
  <si>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</si>
  <si>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</si>
  <si>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</si>
  <si>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</si>
  <si>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</si>
  <si>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</si>
  <si>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</si>
  <si>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</si>
  <si>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</si>
  <si>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</si>
  <si>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</si>
  <si>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</si>
  <si>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</si>
  <si>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</si>
  <si>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</si>
  <si>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63</t>
  </si>
  <si>
    <t>Uniforme si echipament</t>
  </si>
  <si>
    <t>20.05.01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</si>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</sst>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33660</v>
      </c>
      <c r="E10" s="11">
        <f>E11</f>
        <v>33660</v>
      </c>
      <c r="F10" s="11">
        <f>F11</f>
        <v>7500</v>
      </c>
      <c r="G10" s="11">
        <f>G11</f>
        <v>7500</v>
      </c>
      <c r="H10" s="11">
        <f>H11</f>
        <v>7500</v>
      </c>
      <c r="I10" s="11">
        <f>I11</f>
        <v>3388</v>
      </c>
      <c r="J10" s="11">
        <f>H10-I10</f>
        <v>4112</v>
      </c>
      <c r="K10" s="11">
        <f>K11</f>
        <v>2151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D13+D22</f>
        <v>33660</v>
      </c>
      <c r="E11" s="11">
        <f>E13+E22</f>
        <v>33660</v>
      </c>
      <c r="F11" s="11">
        <f>F13+F22</f>
        <v>7500</v>
      </c>
      <c r="G11" s="11">
        <f>G13+G22</f>
        <v>7500</v>
      </c>
      <c r="H11" s="11">
        <f>H13+H22</f>
        <v>7500</v>
      </c>
      <c r="I11" s="11">
        <f>I13+I22</f>
        <v>3388</v>
      </c>
      <c r="J11" s="11">
        <f>H11-I11</f>
        <v>4112</v>
      </c>
      <c r="K11" s="11">
        <f>K13+K22</f>
        <v>2151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D13+D22</f>
        <v>33660</v>
      </c>
      <c r="E12" s="11">
        <f>E13+E22</f>
        <v>33660</v>
      </c>
      <c r="F12" s="11">
        <f>F13+F22</f>
        <v>7500</v>
      </c>
      <c r="G12" s="11">
        <f>G13+G22</f>
        <v>7500</v>
      </c>
      <c r="H12" s="11">
        <f>H13+H22</f>
        <v>7500</v>
      </c>
      <c r="I12" s="11">
        <f>I13+I22</f>
        <v>3388</v>
      </c>
      <c r="J12" s="11">
        <f>H12-I12</f>
        <v>4112</v>
      </c>
      <c r="K12" s="11">
        <f>K13+K22</f>
        <v>2151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24160</v>
      </c>
      <c r="E13" s="11">
        <f>E14+E16</f>
        <v>24160</v>
      </c>
      <c r="F13" s="11">
        <f>F14+F16</f>
        <v>5000</v>
      </c>
      <c r="G13" s="11">
        <f>G14+G16</f>
        <v>5000</v>
      </c>
      <c r="H13" s="11">
        <f>H14+H16</f>
        <v>5000</v>
      </c>
      <c r="I13" s="11">
        <f>I14+I16</f>
        <v>3388</v>
      </c>
      <c r="J13" s="11">
        <f>H13-I13</f>
        <v>1612</v>
      </c>
      <c r="K13" s="11">
        <f>K14+K16</f>
        <v>2151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19500</v>
      </c>
      <c r="E14" s="11">
        <f>E15</f>
        <v>19500</v>
      </c>
      <c r="F14" s="11">
        <f>F15</f>
        <v>4000</v>
      </c>
      <c r="G14" s="11">
        <f>G15</f>
        <v>4000</v>
      </c>
      <c r="H14" s="11">
        <f>H15</f>
        <v>4000</v>
      </c>
      <c r="I14" s="11">
        <f>I15</f>
        <v>2924</v>
      </c>
      <c r="J14" s="11">
        <f>H14-I14</f>
        <v>1076</v>
      </c>
      <c r="K14" s="11">
        <f>K15</f>
        <v>1591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19500</v>
      </c>
      <c r="E15" s="11">
        <v>19500</v>
      </c>
      <c r="F15" s="11">
        <v>4000</v>
      </c>
      <c r="G15" s="11">
        <v>4000</v>
      </c>
      <c r="H15" s="11">
        <v>4000</v>
      </c>
      <c r="I15" s="11">
        <v>2924</v>
      </c>
      <c r="J15" s="11">
        <f>H15-I15</f>
        <v>1076</v>
      </c>
      <c r="K15" s="11">
        <v>1591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4660</v>
      </c>
      <c r="E16" s="11">
        <f>E17+E18+E19+E20+E21</f>
        <v>4660</v>
      </c>
      <c r="F16" s="11">
        <f>F17+F18+F19+F20+F21</f>
        <v>1000</v>
      </c>
      <c r="G16" s="11">
        <f>G17+G18+G19+G20+G21</f>
        <v>1000</v>
      </c>
      <c r="H16" s="11">
        <f>H17+H18+H19+H20+H21</f>
        <v>1000</v>
      </c>
      <c r="I16" s="11">
        <f>I17+I18+I19+I20+I21</f>
        <v>464</v>
      </c>
      <c r="J16" s="11">
        <f>H16-I16</f>
        <v>536</v>
      </c>
      <c r="K16" s="11">
        <f>K17+K18+K19+K20+K21</f>
        <v>560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3000</v>
      </c>
      <c r="E17" s="11">
        <v>3000</v>
      </c>
      <c r="F17" s="11">
        <v>700</v>
      </c>
      <c r="G17" s="11">
        <v>700</v>
      </c>
      <c r="H17" s="11">
        <v>700</v>
      </c>
      <c r="I17" s="11">
        <v>444</v>
      </c>
      <c r="J17" s="11">
        <f>H17-I17</f>
        <v>256</v>
      </c>
      <c r="K17" s="11">
        <v>469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100</v>
      </c>
      <c r="E18" s="11">
        <v>100</v>
      </c>
      <c r="F18" s="11">
        <v>50</v>
      </c>
      <c r="G18" s="11">
        <v>50</v>
      </c>
      <c r="H18" s="11">
        <v>50</v>
      </c>
      <c r="I18" s="11">
        <v>2</v>
      </c>
      <c r="J18" s="11">
        <f>H18-I18</f>
        <v>48</v>
      </c>
      <c r="K18" s="11">
        <v>2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1300</v>
      </c>
      <c r="E19" s="11">
        <v>1300</v>
      </c>
      <c r="F19" s="11">
        <v>200</v>
      </c>
      <c r="G19" s="11">
        <v>200</v>
      </c>
      <c r="H19" s="11">
        <v>200</v>
      </c>
      <c r="I19" s="11">
        <v>12</v>
      </c>
      <c r="J19" s="11">
        <f>H19-I19</f>
        <v>188</v>
      </c>
      <c r="K19" s="11">
        <v>12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70</v>
      </c>
      <c r="E20" s="11">
        <v>70</v>
      </c>
      <c r="F20" s="11">
        <v>10</v>
      </c>
      <c r="G20" s="11">
        <v>10</v>
      </c>
      <c r="H20" s="11">
        <v>10</v>
      </c>
      <c r="I20" s="11">
        <v>6</v>
      </c>
      <c r="J20" s="11">
        <f>H20-I20</f>
        <v>4</v>
      </c>
      <c r="K20" s="11">
        <v>6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190</v>
      </c>
      <c r="E21" s="11">
        <v>190</v>
      </c>
      <c r="F21" s="11">
        <v>40</v>
      </c>
      <c r="G21" s="11">
        <v>40</v>
      </c>
      <c r="H21" s="11">
        <v>40</v>
      </c>
      <c r="I21" s="11">
        <v>0</v>
      </c>
      <c r="J21" s="11">
        <f>H21-I21</f>
        <v>40</v>
      </c>
      <c r="K21" s="11">
        <v>71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D23+D25+D28</f>
        <v>9500</v>
      </c>
      <c r="E22" s="11">
        <f>E23+E25+E28</f>
        <v>9500</v>
      </c>
      <c r="F22" s="11">
        <f>F23+F25+F28</f>
        <v>2500</v>
      </c>
      <c r="G22" s="11">
        <f>G23+G25+G28</f>
        <v>2500</v>
      </c>
      <c r="H22" s="11">
        <f>H23+H25+H28</f>
        <v>2500</v>
      </c>
      <c r="I22" s="11">
        <f>I23+I25+I28</f>
        <v>0</v>
      </c>
      <c r="J22" s="11">
        <f>H22-I22</f>
        <v>2500</v>
      </c>
      <c r="K22" s="11">
        <f>K23+K25+K28</f>
        <v>0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f>+D24</f>
        <v>3000</v>
      </c>
      <c r="E23" s="11">
        <f>+E24</f>
        <v>3000</v>
      </c>
      <c r="F23" s="11">
        <f>+F24</f>
        <v>1000</v>
      </c>
      <c r="G23" s="11">
        <f>+G24</f>
        <v>1000</v>
      </c>
      <c r="H23" s="11">
        <f>+H24</f>
        <v>1000</v>
      </c>
      <c r="I23" s="11">
        <f>+I24</f>
        <v>0</v>
      </c>
      <c r="J23" s="11">
        <f>H23-I23</f>
        <v>1000</v>
      </c>
      <c r="K23" s="11">
        <f>+K24</f>
        <v>0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v>3000</v>
      </c>
      <c r="E24" s="11">
        <v>3000</v>
      </c>
      <c r="F24" s="11">
        <v>1000</v>
      </c>
      <c r="G24" s="11">
        <v>1000</v>
      </c>
      <c r="H24" s="11">
        <v>1000</v>
      </c>
      <c r="I24" s="11">
        <v>0</v>
      </c>
      <c r="J24" s="11">
        <f>H24-I24</f>
        <v>1000</v>
      </c>
      <c r="K24" s="11">
        <v>0</v>
      </c>
    </row>
    <row r="25" spans="1:12" s="6" customFormat="1" ht="22.5" x14ac:dyDescent="0.25">
      <c r="A25" s="10" t="s">
        <v>64</v>
      </c>
      <c r="B25" s="10" t="s">
        <v>65</v>
      </c>
      <c r="C25" s="10" t="s">
        <v>66</v>
      </c>
      <c r="D25" s="11">
        <f>D26+D27</f>
        <v>6000</v>
      </c>
      <c r="E25" s="11">
        <f>E26+E27</f>
        <v>6000</v>
      </c>
      <c r="F25" s="11">
        <f>F26+F27</f>
        <v>1000</v>
      </c>
      <c r="G25" s="11">
        <f>G26+G27</f>
        <v>1000</v>
      </c>
      <c r="H25" s="11">
        <f>H26+H27</f>
        <v>1000</v>
      </c>
      <c r="I25" s="11">
        <f>I26+I27</f>
        <v>0</v>
      </c>
      <c r="J25" s="11">
        <f>H25-I25</f>
        <v>1000</v>
      </c>
      <c r="K25" s="11">
        <f>K26+K27</f>
        <v>0</v>
      </c>
    </row>
    <row r="26" spans="1:12" s="6" customFormat="1" x14ac:dyDescent="0.25">
      <c r="A26" s="10" t="s">
        <v>67</v>
      </c>
      <c r="B26" s="10" t="s">
        <v>68</v>
      </c>
      <c r="C26" s="10" t="s">
        <v>69</v>
      </c>
      <c r="D26" s="11">
        <v>3000</v>
      </c>
      <c r="E26" s="11">
        <v>3000</v>
      </c>
      <c r="F26" s="11">
        <v>1000</v>
      </c>
      <c r="G26" s="11">
        <v>1000</v>
      </c>
      <c r="H26" s="11">
        <v>1000</v>
      </c>
      <c r="I26" s="11">
        <v>0</v>
      </c>
      <c r="J26" s="11">
        <f>H26-I26</f>
        <v>1000</v>
      </c>
      <c r="K26" s="11">
        <v>0</v>
      </c>
    </row>
    <row r="27" spans="1:12" s="6" customFormat="1" x14ac:dyDescent="0.25">
      <c r="A27" s="10" t="s">
        <v>70</v>
      </c>
      <c r="B27" s="10" t="s">
        <v>71</v>
      </c>
      <c r="C27" s="10" t="s">
        <v>72</v>
      </c>
      <c r="D27" s="11">
        <v>3000</v>
      </c>
      <c r="E27" s="11">
        <v>3000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2" s="6" customFormat="1" ht="22.5" x14ac:dyDescent="0.25">
      <c r="A28" s="10" t="s">
        <v>73</v>
      </c>
      <c r="B28" s="10" t="s">
        <v>74</v>
      </c>
      <c r="C28" s="10" t="s">
        <v>75</v>
      </c>
      <c r="D28" s="11">
        <f>D29</f>
        <v>500</v>
      </c>
      <c r="E28" s="11">
        <f>E29</f>
        <v>500</v>
      </c>
      <c r="F28" s="11">
        <f>F29</f>
        <v>500</v>
      </c>
      <c r="G28" s="11">
        <f>G29</f>
        <v>500</v>
      </c>
      <c r="H28" s="11">
        <f>H29</f>
        <v>500</v>
      </c>
      <c r="I28" s="11">
        <f>I29</f>
        <v>0</v>
      </c>
      <c r="J28" s="11">
        <f>H28-I28</f>
        <v>500</v>
      </c>
      <c r="K28" s="11">
        <f>K29</f>
        <v>0</v>
      </c>
    </row>
    <row r="29" spans="1:12" s="6" customFormat="1" x14ac:dyDescent="0.25">
      <c r="A29" s="10" t="s">
        <v>76</v>
      </c>
      <c r="B29" s="10" t="s">
        <v>77</v>
      </c>
      <c r="C29" s="10" t="s">
        <v>78</v>
      </c>
      <c r="D29" s="11">
        <v>500</v>
      </c>
      <c r="E29" s="11">
        <v>500</v>
      </c>
      <c r="F29" s="11">
        <v>500</v>
      </c>
      <c r="G29" s="11">
        <v>500</v>
      </c>
      <c r="H29" s="11">
        <v>500</v>
      </c>
      <c r="I29" s="11">
        <v>0</v>
      </c>
      <c r="J29" s="11">
        <f>H29-I29</f>
        <v>500</v>
      </c>
      <c r="K29" s="11"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79</v>
      </c>
      <c r="B31" s="13"/>
      <c r="C31" s="13"/>
      <c r="D31" s="13"/>
      <c r="E31" s="13" t="s">
        <v>80</v>
      </c>
      <c r="F31" s="13"/>
      <c r="G31" s="13"/>
      <c r="H31" s="13"/>
      <c r="I31" s="13" t="s">
        <v>81</v>
      </c>
      <c r="J31" s="13"/>
      <c r="K31" s="13"/>
      <c r="L31" s="13"/>
    </row>
    <row r="32" spans="1:12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1">
    <mergeCell ref="A31:D31"/>
    <mergeCell ref="A32:D32"/>
    <mergeCell ref="E31:H31"/>
    <mergeCell ref="E32:H32"/>
    <mergeCell ref="I31:L31"/>
    <mergeCell ref="I32:L32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2017-05-15T05:07:53Z</dcterms:created>
  <dcterms:modified xsi:type="dcterms:W3CDTF">2017-05-15T05:07:54Z</dcterms:modified>
</cp:coreProperties>
</file>