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K17" i="1"/>
  <c r="K16" i="1" s="1"/>
  <c r="J18" i="1"/>
  <c r="J19" i="1"/>
  <c r="J20" i="1"/>
  <c r="J21" i="1"/>
  <c r="D25" i="1"/>
  <c r="D24" i="1" s="1"/>
  <c r="D23" i="1" s="1"/>
  <c r="D22" i="1" s="1"/>
  <c r="E25" i="1"/>
  <c r="E24" i="1" s="1"/>
  <c r="E23" i="1" s="1"/>
  <c r="E22" i="1" s="1"/>
  <c r="F25" i="1"/>
  <c r="F24" i="1" s="1"/>
  <c r="F23" i="1" s="1"/>
  <c r="F22" i="1" s="1"/>
  <c r="G25" i="1"/>
  <c r="G24" i="1" s="1"/>
  <c r="G23" i="1" s="1"/>
  <c r="G22" i="1" s="1"/>
  <c r="H25" i="1"/>
  <c r="H24" i="1" s="1"/>
  <c r="I25" i="1"/>
  <c r="I24" i="1" s="1"/>
  <c r="I23" i="1" s="1"/>
  <c r="I22" i="1" s="1"/>
  <c r="J25" i="1"/>
  <c r="K25" i="1"/>
  <c r="K24" i="1" s="1"/>
  <c r="K23" i="1" s="1"/>
  <c r="K22" i="1" s="1"/>
  <c r="J26" i="1"/>
  <c r="I14" i="1" l="1"/>
  <c r="I13" i="1" s="1"/>
  <c r="I15" i="1"/>
  <c r="G14" i="1"/>
  <c r="G13" i="1" s="1"/>
  <c r="G15" i="1"/>
  <c r="H23" i="1"/>
  <c r="J24" i="1"/>
  <c r="K15" i="1"/>
  <c r="K14" i="1"/>
  <c r="K13" i="1" s="1"/>
  <c r="F14" i="1"/>
  <c r="F13" i="1" s="1"/>
  <c r="F15" i="1"/>
  <c r="E14" i="1"/>
  <c r="E13" i="1" s="1"/>
  <c r="E15" i="1"/>
  <c r="H14" i="1"/>
  <c r="H15" i="1"/>
  <c r="J15" i="1" s="1"/>
  <c r="J16" i="1"/>
  <c r="D14" i="1"/>
  <c r="D13" i="1" s="1"/>
  <c r="D15" i="1"/>
  <c r="J17" i="1"/>
  <c r="J14" i="1" l="1"/>
  <c r="H22" i="1"/>
  <c r="J22" i="1" s="1"/>
  <c r="J23" i="1"/>
  <c r="H13" i="1" l="1"/>
  <c r="J13" i="1" s="1"/>
</calcChain>
</file>

<file path=xl/sharedStrings.xml><?xml version="1.0" encoding="utf-8"?>
<sst xmlns="http://schemas.openxmlformats.org/spreadsheetml/2006/main" count="67" uniqueCount="67">
  <si>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</si>
  <si>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</si>
  <si>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</si>
  <si>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</si>
  <si>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</si>
  <si>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</si>
  <si>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</si>
  <si>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</si>
  <si>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</si>
  <si>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</si>
  <si>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</si>
  <si>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</si>
  <si>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</si>
  <si>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</si>
  <si>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</si>
  <si>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</si>
  <si>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</si>
  <si>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</si>
  <si>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</si>
  <si>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</si>
  <si>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</si>
  <si>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</si>
  <si>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</si>
  <si>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</si>
  <si>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</si>
  <si>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</si>
  <si>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</si>
  <si>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</si>
  <si>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</si>
  <si>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</si>
  <si>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</si>
  <si>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</si>
  <si>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</si>
  <si>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</si>
  <si>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</si>
  <si>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</si>
  <si>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</si>
  <si>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</si>
  <si>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</si>
  <si>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</si>
  <si>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48</t>
  </si>
  <si>
    <t>Piese de schimb</t>
  </si>
  <si>
    <t>20.01.06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</si>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</sst>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D14+D22</f>
        <v>198000</v>
      </c>
      <c r="E13" s="11">
        <f>E14+E22</f>
        <v>198000</v>
      </c>
      <c r="F13" s="11">
        <f>F14+F22</f>
        <v>195500</v>
      </c>
      <c r="G13" s="11">
        <f>G14+G22</f>
        <v>195500</v>
      </c>
      <c r="H13" s="11">
        <f>H14+H22</f>
        <v>195500</v>
      </c>
      <c r="I13" s="11">
        <f>I14+I22</f>
        <v>39702</v>
      </c>
      <c r="J13" s="11">
        <f>H13-I13</f>
        <v>155798</v>
      </c>
      <c r="K13" s="11">
        <f>K14+K22</f>
        <v>19290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+D16</f>
        <v>25000</v>
      </c>
      <c r="E14" s="11">
        <f>+E16</f>
        <v>25000</v>
      </c>
      <c r="F14" s="11">
        <f>+F16</f>
        <v>22500</v>
      </c>
      <c r="G14" s="11">
        <f>+G16</f>
        <v>22500</v>
      </c>
      <c r="H14" s="11">
        <f>+H16</f>
        <v>22500</v>
      </c>
      <c r="I14" s="11">
        <f>+I16</f>
        <v>11000</v>
      </c>
      <c r="J14" s="11">
        <f>H14-I14</f>
        <v>11500</v>
      </c>
      <c r="K14" s="11">
        <f>+K16</f>
        <v>19290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+D16</f>
        <v>25000</v>
      </c>
      <c r="E15" s="11">
        <f>+E16</f>
        <v>25000</v>
      </c>
      <c r="F15" s="11">
        <f>+F16</f>
        <v>22500</v>
      </c>
      <c r="G15" s="11">
        <f>+G16</f>
        <v>22500</v>
      </c>
      <c r="H15" s="11">
        <f>+H16</f>
        <v>22500</v>
      </c>
      <c r="I15" s="11">
        <f>+I16</f>
        <v>11000</v>
      </c>
      <c r="J15" s="11">
        <f>H15-I15</f>
        <v>11500</v>
      </c>
      <c r="K15" s="11">
        <f>+K16</f>
        <v>19290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</f>
        <v>25000</v>
      </c>
      <c r="E16" s="11">
        <f>E17</f>
        <v>25000</v>
      </c>
      <c r="F16" s="11">
        <f>F17</f>
        <v>22500</v>
      </c>
      <c r="G16" s="11">
        <f>G17</f>
        <v>22500</v>
      </c>
      <c r="H16" s="11">
        <f>H17</f>
        <v>22500</v>
      </c>
      <c r="I16" s="11">
        <f>I17</f>
        <v>11000</v>
      </c>
      <c r="J16" s="11">
        <f>H16-I16</f>
        <v>11500</v>
      </c>
      <c r="K16" s="11">
        <f>K17</f>
        <v>19290</v>
      </c>
    </row>
    <row r="17" spans="1:12" s="6" customFormat="1" x14ac:dyDescent="0.25">
      <c r="A17" s="10" t="s">
        <v>34</v>
      </c>
      <c r="B17" s="10" t="s">
        <v>35</v>
      </c>
      <c r="C17" s="10" t="s">
        <v>36</v>
      </c>
      <c r="D17" s="11">
        <f>+D18+D19+D20+D21</f>
        <v>25000</v>
      </c>
      <c r="E17" s="11">
        <f>+E18+E19+E20+E21</f>
        <v>25000</v>
      </c>
      <c r="F17" s="11">
        <f>+F18+F19+F20+F21</f>
        <v>22500</v>
      </c>
      <c r="G17" s="11">
        <f>+G18+G19+G20+G21</f>
        <v>22500</v>
      </c>
      <c r="H17" s="11">
        <f>+H18+H19+H20+H21</f>
        <v>22500</v>
      </c>
      <c r="I17" s="11">
        <f>+I18+I19+I20+I21</f>
        <v>11000</v>
      </c>
      <c r="J17" s="11">
        <f>H17-I17</f>
        <v>11500</v>
      </c>
      <c r="K17" s="11">
        <f>+K18+K19+K20+K21</f>
        <v>19290</v>
      </c>
    </row>
    <row r="18" spans="1:12" s="6" customFormat="1" x14ac:dyDescent="0.25">
      <c r="A18" s="10" t="s">
        <v>37</v>
      </c>
      <c r="B18" s="10" t="s">
        <v>38</v>
      </c>
      <c r="C18" s="10" t="s">
        <v>39</v>
      </c>
      <c r="D18" s="11">
        <v>6500</v>
      </c>
      <c r="E18" s="11">
        <v>6500</v>
      </c>
      <c r="F18" s="11">
        <v>5000</v>
      </c>
      <c r="G18" s="11">
        <v>5000</v>
      </c>
      <c r="H18" s="11">
        <v>5000</v>
      </c>
      <c r="I18" s="11">
        <v>0</v>
      </c>
      <c r="J18" s="11">
        <f>H18-I18</f>
        <v>5000</v>
      </c>
      <c r="K18" s="11">
        <v>5000</v>
      </c>
    </row>
    <row r="19" spans="1:12" s="6" customFormat="1" x14ac:dyDescent="0.25">
      <c r="A19" s="10" t="s">
        <v>40</v>
      </c>
      <c r="B19" s="10" t="s">
        <v>41</v>
      </c>
      <c r="C19" s="10" t="s">
        <v>42</v>
      </c>
      <c r="D19" s="11">
        <v>6500</v>
      </c>
      <c r="E19" s="11">
        <v>6500</v>
      </c>
      <c r="F19" s="11">
        <v>6500</v>
      </c>
      <c r="G19" s="11">
        <v>6500</v>
      </c>
      <c r="H19" s="11">
        <v>6500</v>
      </c>
      <c r="I19" s="11">
        <v>5000</v>
      </c>
      <c r="J19" s="11">
        <f>H19-I19</f>
        <v>1500</v>
      </c>
      <c r="K19" s="11">
        <v>5000</v>
      </c>
    </row>
    <row r="20" spans="1:12" s="6" customFormat="1" ht="22.5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1795</v>
      </c>
    </row>
    <row r="21" spans="1:12" s="6" customFormat="1" ht="22.5" x14ac:dyDescent="0.25">
      <c r="A21" s="10" t="s">
        <v>46</v>
      </c>
      <c r="B21" s="10" t="s">
        <v>47</v>
      </c>
      <c r="C21" s="10" t="s">
        <v>48</v>
      </c>
      <c r="D21" s="11">
        <v>12000</v>
      </c>
      <c r="E21" s="11">
        <v>12000</v>
      </c>
      <c r="F21" s="11">
        <v>11000</v>
      </c>
      <c r="G21" s="11">
        <v>11000</v>
      </c>
      <c r="H21" s="11">
        <v>11000</v>
      </c>
      <c r="I21" s="11">
        <v>6000</v>
      </c>
      <c r="J21" s="11">
        <f>H21-I21</f>
        <v>5000</v>
      </c>
      <c r="K21" s="11">
        <v>7495</v>
      </c>
    </row>
    <row r="22" spans="1:12" s="6" customFormat="1" ht="22.5" x14ac:dyDescent="0.25">
      <c r="A22" s="10" t="s">
        <v>49</v>
      </c>
      <c r="B22" s="10" t="s">
        <v>50</v>
      </c>
      <c r="C22" s="10" t="s">
        <v>51</v>
      </c>
      <c r="D22" s="11">
        <f>+D23</f>
        <v>173000</v>
      </c>
      <c r="E22" s="11">
        <f>+E23</f>
        <v>173000</v>
      </c>
      <c r="F22" s="11">
        <f>+F23</f>
        <v>173000</v>
      </c>
      <c r="G22" s="11">
        <f>+G23</f>
        <v>173000</v>
      </c>
      <c r="H22" s="11">
        <f>+H23</f>
        <v>173000</v>
      </c>
      <c r="I22" s="11">
        <f>+I23</f>
        <v>28702</v>
      </c>
      <c r="J22" s="11">
        <f>H22-I22</f>
        <v>144298</v>
      </c>
      <c r="K22" s="11">
        <f>+K23</f>
        <v>0</v>
      </c>
    </row>
    <row r="23" spans="1:12" s="6" customFormat="1" x14ac:dyDescent="0.25">
      <c r="A23" s="10" t="s">
        <v>52</v>
      </c>
      <c r="B23" s="10" t="s">
        <v>53</v>
      </c>
      <c r="C23" s="10" t="s">
        <v>54</v>
      </c>
      <c r="D23" s="11">
        <f>D24</f>
        <v>173000</v>
      </c>
      <c r="E23" s="11">
        <f>E24</f>
        <v>173000</v>
      </c>
      <c r="F23" s="11">
        <f>F24</f>
        <v>173000</v>
      </c>
      <c r="G23" s="11">
        <f>G24</f>
        <v>173000</v>
      </c>
      <c r="H23" s="11">
        <f>H24</f>
        <v>173000</v>
      </c>
      <c r="I23" s="11">
        <f>I24</f>
        <v>28702</v>
      </c>
      <c r="J23" s="11">
        <f>H23-I23</f>
        <v>144298</v>
      </c>
      <c r="K23" s="11">
        <f>K24</f>
        <v>0</v>
      </c>
    </row>
    <row r="24" spans="1:12" s="6" customFormat="1" ht="22.5" x14ac:dyDescent="0.25">
      <c r="A24" s="10" t="s">
        <v>55</v>
      </c>
      <c r="B24" s="10" t="s">
        <v>56</v>
      </c>
      <c r="C24" s="10" t="s">
        <v>57</v>
      </c>
      <c r="D24" s="11">
        <f>D25</f>
        <v>173000</v>
      </c>
      <c r="E24" s="11">
        <f>E25</f>
        <v>173000</v>
      </c>
      <c r="F24" s="11">
        <f>F25</f>
        <v>173000</v>
      </c>
      <c r="G24" s="11">
        <f>G25</f>
        <v>173000</v>
      </c>
      <c r="H24" s="11">
        <f>H25</f>
        <v>173000</v>
      </c>
      <c r="I24" s="11">
        <f>I25</f>
        <v>28702</v>
      </c>
      <c r="J24" s="11">
        <f>H24-I24</f>
        <v>144298</v>
      </c>
      <c r="K24" s="11">
        <f>K25</f>
        <v>0</v>
      </c>
    </row>
    <row r="25" spans="1:12" s="6" customFormat="1" x14ac:dyDescent="0.25">
      <c r="A25" s="10" t="s">
        <v>58</v>
      </c>
      <c r="B25" s="10" t="s">
        <v>59</v>
      </c>
      <c r="C25" s="10" t="s">
        <v>60</v>
      </c>
      <c r="D25" s="11">
        <f>+D26</f>
        <v>173000</v>
      </c>
      <c r="E25" s="11">
        <f>+E26</f>
        <v>173000</v>
      </c>
      <c r="F25" s="11">
        <f>+F26</f>
        <v>173000</v>
      </c>
      <c r="G25" s="11">
        <f>+G26</f>
        <v>173000</v>
      </c>
      <c r="H25" s="11">
        <f>+H26</f>
        <v>173000</v>
      </c>
      <c r="I25" s="11">
        <f>+I26</f>
        <v>28702</v>
      </c>
      <c r="J25" s="11">
        <f>H25-I25</f>
        <v>144298</v>
      </c>
      <c r="K25" s="11">
        <f>+K26</f>
        <v>0</v>
      </c>
    </row>
    <row r="26" spans="1:12" s="6" customFormat="1" x14ac:dyDescent="0.25">
      <c r="A26" s="10" t="s">
        <v>61</v>
      </c>
      <c r="B26" s="10" t="s">
        <v>62</v>
      </c>
      <c r="C26" s="10" t="s">
        <v>63</v>
      </c>
      <c r="D26" s="11">
        <v>173000</v>
      </c>
      <c r="E26" s="11">
        <v>173000</v>
      </c>
      <c r="F26" s="11">
        <v>173000</v>
      </c>
      <c r="G26" s="11">
        <v>173000</v>
      </c>
      <c r="H26" s="11">
        <v>173000</v>
      </c>
      <c r="I26" s="11">
        <v>28702</v>
      </c>
      <c r="J26" s="11">
        <f>H26-I26</f>
        <v>144298</v>
      </c>
      <c r="K26" s="11"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64</v>
      </c>
      <c r="B28" s="13"/>
      <c r="C28" s="13"/>
      <c r="D28" s="13"/>
      <c r="E28" s="13" t="s">
        <v>65</v>
      </c>
      <c r="F28" s="13"/>
      <c r="G28" s="13"/>
      <c r="H28" s="13"/>
      <c r="I28" s="13" t="s">
        <v>66</v>
      </c>
      <c r="J28" s="13"/>
      <c r="K28" s="13"/>
      <c r="L28" s="13"/>
    </row>
    <row r="29" spans="1:12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4">
    <mergeCell ref="J10:J11"/>
    <mergeCell ref="K10:K11"/>
    <mergeCell ref="A28:D28"/>
    <mergeCell ref="A29:D29"/>
    <mergeCell ref="E28:H28"/>
    <mergeCell ref="E29:H29"/>
    <mergeCell ref="I28:L28"/>
    <mergeCell ref="I29:L29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2017-11-12T08:31:01Z</dcterms:created>
  <dcterms:modified xsi:type="dcterms:W3CDTF">2017-11-12T08:31:03Z</dcterms:modified>
</cp:coreProperties>
</file>