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Lucru\Ciocani\"/>
    </mc:Choice>
  </mc:AlternateContent>
  <bookViews>
    <workbookView xWindow="0" yWindow="0" windowWidth="2370" windowHeight="105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9" i="1" l="1"/>
  <c r="E9" i="1"/>
  <c r="D10" i="1"/>
  <c r="E10" i="1"/>
  <c r="D11" i="1"/>
  <c r="E11" i="1"/>
  <c r="F12" i="1"/>
  <c r="D12" i="1" s="1"/>
  <c r="G12" i="1"/>
  <c r="H12" i="1"/>
  <c r="I12" i="1"/>
  <c r="I21" i="1" s="1"/>
  <c r="I26" i="1" s="1"/>
  <c r="J12" i="1"/>
  <c r="E12" i="1" s="1"/>
  <c r="K12" i="1"/>
  <c r="K21" i="1" s="1"/>
  <c r="K26" i="1" s="1"/>
  <c r="L12" i="1"/>
  <c r="M12" i="1"/>
  <c r="N12" i="1"/>
  <c r="D13" i="1"/>
  <c r="E13" i="1"/>
  <c r="D14" i="1"/>
  <c r="E14" i="1"/>
  <c r="D15" i="1"/>
  <c r="E15" i="1"/>
  <c r="F16" i="1"/>
  <c r="D16" i="1" s="1"/>
  <c r="G16" i="1"/>
  <c r="H16" i="1"/>
  <c r="H21" i="1" s="1"/>
  <c r="H26" i="1" s="1"/>
  <c r="I16" i="1"/>
  <c r="J16" i="1"/>
  <c r="E16" i="1" s="1"/>
  <c r="K16" i="1"/>
  <c r="L16" i="1"/>
  <c r="M16" i="1"/>
  <c r="N16" i="1"/>
  <c r="D17" i="1"/>
  <c r="E17" i="1"/>
  <c r="D18" i="1"/>
  <c r="E18" i="1"/>
  <c r="D19" i="1"/>
  <c r="E19" i="1"/>
  <c r="F20" i="1"/>
  <c r="D20" i="1" s="1"/>
  <c r="G20" i="1"/>
  <c r="G21" i="1" s="1"/>
  <c r="G26" i="1" s="1"/>
  <c r="H20" i="1"/>
  <c r="I20" i="1"/>
  <c r="J20" i="1"/>
  <c r="K20" i="1"/>
  <c r="L20" i="1"/>
  <c r="E20" i="1" s="1"/>
  <c r="M20" i="1"/>
  <c r="M21" i="1" s="1"/>
  <c r="M26" i="1" s="1"/>
  <c r="N20" i="1"/>
  <c r="F21" i="1"/>
  <c r="L21" i="1"/>
  <c r="L26" i="1" s="1"/>
  <c r="N21" i="1"/>
  <c r="N26" i="1" s="1"/>
  <c r="D22" i="1"/>
  <c r="E22" i="1"/>
  <c r="D23" i="1"/>
  <c r="E23" i="1"/>
  <c r="D24" i="1"/>
  <c r="E24" i="1"/>
  <c r="D25" i="1"/>
  <c r="E25" i="1"/>
  <c r="D21" i="1" l="1"/>
  <c r="F26" i="1"/>
  <c r="J21" i="1"/>
  <c r="E21" i="1" l="1"/>
  <c r="J26" i="1"/>
  <c r="E26" i="1" s="1"/>
  <c r="D26" i="1" l="1"/>
</calcChain>
</file>

<file path=xl/sharedStrings.xml><?xml version="1.0" encoding="utf-8"?>
<sst xmlns="http://schemas.openxmlformats.org/spreadsheetml/2006/main" count="77" uniqueCount="67">
  <si>
    <t>ROMANIA</t>
  </si>
  <si>
    <t>JUDETUL VASLUI</t>
  </si>
  <si>
    <t>COMUNA CIOCANI</t>
  </si>
  <si>
    <t>CIF: 16368344</t>
  </si>
  <si>
    <t>Biroul Contabilitate</t>
  </si>
  <si>
    <t xml:space="preserve"> Cod 03</t>
  </si>
  <si>
    <t>Fluxuri de trezorerie (cod 03) - Trimestrul: 1, Anul: 2018</t>
  </si>
  <si>
    <t>Nr</t>
  </si>
  <si>
    <t>Denumirea indicatorului</t>
  </si>
  <si>
    <t>Cod rand</t>
  </si>
  <si>
    <t>Total</t>
  </si>
  <si>
    <t>531 01 01</t>
  </si>
  <si>
    <t>770 00 00.01</t>
  </si>
  <si>
    <t>770 00 00.02</t>
  </si>
  <si>
    <t>5620101/770E</t>
  </si>
  <si>
    <t>50.02.21</t>
  </si>
  <si>
    <t>50.02.29</t>
  </si>
  <si>
    <t>50.06 (552)</t>
  </si>
  <si>
    <t>88.98.02</t>
  </si>
  <si>
    <t>88.98.10E</t>
  </si>
  <si>
    <t>1</t>
  </si>
  <si>
    <t>I. NUMERAR DIN ACTIVITATEA OPERATIONALA</t>
  </si>
  <si>
    <t>01</t>
  </si>
  <si>
    <t>2</t>
  </si>
  <si>
    <t>1. Incasari</t>
  </si>
  <si>
    <t>02</t>
  </si>
  <si>
    <t>3</t>
  </si>
  <si>
    <t>2. Plati</t>
  </si>
  <si>
    <t>03</t>
  </si>
  <si>
    <t>4</t>
  </si>
  <si>
    <t>3. Numerar net din activitatea operationala (rd. 02- rd.03)</t>
  </si>
  <si>
    <t>04</t>
  </si>
  <si>
    <t>5</t>
  </si>
  <si>
    <t>II. NUMERAR DIN ACTIVITATEA DE INVESTITII</t>
  </si>
  <si>
    <t>05</t>
  </si>
  <si>
    <t>6</t>
  </si>
  <si>
    <t>06</t>
  </si>
  <si>
    <t>7</t>
  </si>
  <si>
    <t>07</t>
  </si>
  <si>
    <t>8</t>
  </si>
  <si>
    <t>3. Numerar net din activitatea de investitii (rd.06-07)</t>
  </si>
  <si>
    <t>08</t>
  </si>
  <si>
    <t>9</t>
  </si>
  <si>
    <t>III. NUMERAR DIN ACTIVITATEA DE FINANTARE</t>
  </si>
  <si>
    <t>09</t>
  </si>
  <si>
    <t>10</t>
  </si>
  <si>
    <t>11</t>
  </si>
  <si>
    <t>12</t>
  </si>
  <si>
    <t>3. Numerar net din activitatea de finantare (rd.10-rd.11)</t>
  </si>
  <si>
    <t>13</t>
  </si>
  <si>
    <t>IV. CRESTEREA (DESCRESTEREA) NETA DE NUMERAR SI ECHIVALENT DE NUMERAR (rd.04+rd.08+rd.12)</t>
  </si>
  <si>
    <t>14</t>
  </si>
  <si>
    <t>V. NUMERAR SI ECHIVALENT DE NUMERAR LA INCEPUTUL ANULUI</t>
  </si>
  <si>
    <t>15</t>
  </si>
  <si>
    <t xml:space="preserve"> - sume recuperate din excedentul anului precedent*</t>
  </si>
  <si>
    <t>14.1</t>
  </si>
  <si>
    <t>16</t>
  </si>
  <si>
    <t xml:space="preserve"> - sume utilizate din excedentul anului precedent*</t>
  </si>
  <si>
    <t>14.2</t>
  </si>
  <si>
    <t>17</t>
  </si>
  <si>
    <t>Sume transferate din disponibilul neutilizat la finele anului precedent***)</t>
  </si>
  <si>
    <t>14.3</t>
  </si>
  <si>
    <t>18</t>
  </si>
  <si>
    <t>VI. NUMERAR ŞI ECHIVALENT DE NUMERAR LA SFÂRŞITUL PERIOADEI (rd.13+rd.14+14.1 - 14.2 - rd.14.3)</t>
  </si>
  <si>
    <t>ORDONATOR DE CREDITE,</t>
  </si>
  <si>
    <t>CONTABIL SEF,</t>
  </si>
  <si>
    <t>INTOCMIT,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</si>
</sst>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2" fillId="0" borderId="0" xfId="0" applyNumberFormat="1" applyFont="1" applyAlignment="1">
      <alignment horizontal="center" vertical="center"/>
    </xf>
    <xf numFmtId="49" fontId="3" fillId="0" borderId="0" xfId="0" applyNumberFormat="1" applyFont="1" applyAlignment="1">
      <alignment horizontal="center" vertical="center" wrapText="1" shrinkToFit="1"/>
    </xf>
    <xf numFmtId="0" fontId="5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4" fillId="0" borderId="2" xfId="0" applyNumberFormat="1" applyFont="1" applyBorder="1" applyAlignment="1">
      <alignment wrapText="1" shrinkToFit="1"/>
    </xf>
    <xf numFmtId="4" fontId="4" fillId="0" borderId="2" xfId="0" applyNumberFormat="1" applyFont="1" applyBorder="1" applyAlignment="1">
      <alignment wrapText="1"/>
    </xf>
    <xf numFmtId="0" fontId="1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55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55.5703125" customWidth="1"/>
    <col min="3" max="3" width="7.5703125" customWidth="1"/>
    <col min="4" max="4" width="14.42578125" customWidth="1"/>
    <col min="5" max="5" width="8.140625" hidden="1" customWidth="1"/>
    <col min="6" max="14" width="13" customWidth="1"/>
  </cols>
  <sheetData>
    <row r="1" spans="1:14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</row>
    <row r="2" spans="1:14" x14ac:dyDescent="0.2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</row>
    <row r="3" spans="1:14" x14ac:dyDescent="0.25">
      <c r="A3" s="1" t="s">
        <v>2</v>
      </c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</row>
    <row r="4" spans="1:14" x14ac:dyDescent="0.25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  <c r="L4" s="1"/>
      <c r="M4" s="1"/>
      <c r="N4" s="1"/>
    </row>
    <row r="5" spans="1:14" x14ac:dyDescent="0.25">
      <c r="A5" s="1" t="s">
        <v>4</v>
      </c>
      <c r="B5" s="1"/>
      <c r="C5" s="1"/>
      <c r="D5" s="1"/>
      <c r="E5" s="1"/>
      <c r="F5" s="1"/>
      <c r="G5" s="1"/>
      <c r="H5" s="1"/>
      <c r="I5" s="1"/>
      <c r="J5" s="1"/>
      <c r="K5" s="1"/>
      <c r="L5" s="1"/>
      <c r="M5" s="1"/>
      <c r="N5" s="1"/>
    </row>
    <row r="6" spans="1:14" x14ac:dyDescent="0.25">
      <c r="A6" s="2" t="s">
        <v>5</v>
      </c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</row>
    <row r="7" spans="1:14" ht="69.95" customHeight="1" thickBot="1" x14ac:dyDescent="0.3">
      <c r="A7" s="4" t="s">
        <v>6</v>
      </c>
      <c r="B7" s="4"/>
      <c r="C7" s="4"/>
      <c r="D7" s="4"/>
      <c r="E7" s="4"/>
      <c r="F7" s="4"/>
      <c r="G7" s="4"/>
      <c r="H7" s="4"/>
      <c r="I7" s="4"/>
      <c r="J7" s="4"/>
      <c r="K7" s="4"/>
      <c r="L7" s="4"/>
      <c r="M7" s="4"/>
      <c r="N7" s="4"/>
    </row>
    <row r="8" spans="1:14" s="6" customFormat="1" ht="21.75" thickBot="1" x14ac:dyDescent="0.3">
      <c r="A8" s="5" t="s">
        <v>7</v>
      </c>
      <c r="B8" s="5" t="s">
        <v>8</v>
      </c>
      <c r="C8" s="5" t="s">
        <v>9</v>
      </c>
      <c r="D8" s="5" t="s">
        <v>10</v>
      </c>
      <c r="E8" s="5"/>
      <c r="F8" s="5" t="s">
        <v>11</v>
      </c>
      <c r="G8" s="5" t="s">
        <v>12</v>
      </c>
      <c r="H8" s="5" t="s">
        <v>13</v>
      </c>
      <c r="I8" s="5" t="s">
        <v>14</v>
      </c>
      <c r="J8" s="5" t="s">
        <v>15</v>
      </c>
      <c r="K8" s="5" t="s">
        <v>16</v>
      </c>
      <c r="L8" s="5" t="s">
        <v>17</v>
      </c>
      <c r="M8" s="5" t="s">
        <v>18</v>
      </c>
      <c r="N8" s="5" t="s">
        <v>19</v>
      </c>
    </row>
    <row r="9" spans="1:14" s="6" customFormat="1" x14ac:dyDescent="0.25">
      <c r="A9" s="9" t="s">
        <v>20</v>
      </c>
      <c r="B9" s="9" t="s">
        <v>21</v>
      </c>
      <c r="C9" s="9" t="s">
        <v>22</v>
      </c>
      <c r="D9" s="10">
        <f>F9+G9+H9+I9+J9+K9+L9</f>
        <v>0</v>
      </c>
      <c r="E9" s="10">
        <f>J9+K9+L9</f>
        <v>0</v>
      </c>
      <c r="F9" s="10"/>
      <c r="G9" s="10"/>
      <c r="H9" s="10"/>
      <c r="I9" s="10"/>
      <c r="J9" s="10"/>
      <c r="K9" s="10"/>
      <c r="L9" s="10"/>
      <c r="M9" s="10"/>
      <c r="N9" s="10"/>
    </row>
    <row r="10" spans="1:14" s="6" customFormat="1" x14ac:dyDescent="0.25">
      <c r="A10" s="9" t="s">
        <v>23</v>
      </c>
      <c r="B10" s="9" t="s">
        <v>24</v>
      </c>
      <c r="C10" s="9" t="s">
        <v>25</v>
      </c>
      <c r="D10" s="10">
        <f>F10+G10+H10+I10+J10+K10+L10</f>
        <v>950725</v>
      </c>
      <c r="E10" s="10">
        <f>J10+K10+L10</f>
        <v>8</v>
      </c>
      <c r="F10" s="10">
        <v>265546</v>
      </c>
      <c r="G10" s="10">
        <v>0</v>
      </c>
      <c r="H10" s="10">
        <v>685171</v>
      </c>
      <c r="I10" s="10">
        <v>0</v>
      </c>
      <c r="J10" s="10">
        <v>0</v>
      </c>
      <c r="K10" s="10">
        <v>0</v>
      </c>
      <c r="L10" s="10">
        <v>8</v>
      </c>
      <c r="M10" s="10">
        <v>0</v>
      </c>
      <c r="N10" s="10">
        <v>0</v>
      </c>
    </row>
    <row r="11" spans="1:14" s="6" customFormat="1" x14ac:dyDescent="0.25">
      <c r="A11" s="9" t="s">
        <v>26</v>
      </c>
      <c r="B11" s="9" t="s">
        <v>27</v>
      </c>
      <c r="C11" s="9" t="s">
        <v>28</v>
      </c>
      <c r="D11" s="10">
        <f>F11+G11+H11+I11+J11+K11+L11</f>
        <v>1109348</v>
      </c>
      <c r="E11" s="10">
        <f>J11+K11+L11</f>
        <v>0</v>
      </c>
      <c r="F11" s="10">
        <v>265546</v>
      </c>
      <c r="G11" s="10">
        <v>253514</v>
      </c>
      <c r="H11" s="10">
        <v>590288</v>
      </c>
      <c r="I11" s="10">
        <v>0</v>
      </c>
      <c r="J11" s="10">
        <v>0</v>
      </c>
      <c r="K11" s="10">
        <v>0</v>
      </c>
      <c r="L11" s="10">
        <v>0</v>
      </c>
      <c r="M11" s="10">
        <v>0</v>
      </c>
      <c r="N11" s="10">
        <v>0</v>
      </c>
    </row>
    <row r="12" spans="1:14" s="6" customFormat="1" x14ac:dyDescent="0.25">
      <c r="A12" s="9" t="s">
        <v>29</v>
      </c>
      <c r="B12" s="9" t="s">
        <v>30</v>
      </c>
      <c r="C12" s="9" t="s">
        <v>31</v>
      </c>
      <c r="D12" s="10">
        <f>F12+G12+H12+I12+J12+K12+L12</f>
        <v>-158623</v>
      </c>
      <c r="E12" s="10">
        <f>J12+K12+L12</f>
        <v>8</v>
      </c>
      <c r="F12" s="10">
        <f>F10-F11</f>
        <v>0</v>
      </c>
      <c r="G12" s="10">
        <f>G10-G11</f>
        <v>-253514</v>
      </c>
      <c r="H12" s="10">
        <f>H10-H11</f>
        <v>94883</v>
      </c>
      <c r="I12" s="10">
        <f>I10-I11</f>
        <v>0</v>
      </c>
      <c r="J12" s="10">
        <f>J10-J11</f>
        <v>0</v>
      </c>
      <c r="K12" s="10">
        <f>K10-K11</f>
        <v>0</v>
      </c>
      <c r="L12" s="10">
        <f>L10-L11</f>
        <v>8</v>
      </c>
      <c r="M12" s="10">
        <f>M10-M11</f>
        <v>0</v>
      </c>
      <c r="N12" s="10">
        <f>N10-N11</f>
        <v>0</v>
      </c>
    </row>
    <row r="13" spans="1:14" s="6" customFormat="1" x14ac:dyDescent="0.25">
      <c r="A13" s="9" t="s">
        <v>32</v>
      </c>
      <c r="B13" s="9" t="s">
        <v>33</v>
      </c>
      <c r="C13" s="9" t="s">
        <v>34</v>
      </c>
      <c r="D13" s="10">
        <f>F13+G13+H13+I13+J13+K13+L13</f>
        <v>0</v>
      </c>
      <c r="E13" s="10">
        <f>J13+K13+L13</f>
        <v>0</v>
      </c>
      <c r="F13" s="10"/>
      <c r="G13" s="10"/>
      <c r="H13" s="10"/>
      <c r="I13" s="10"/>
      <c r="J13" s="10"/>
      <c r="K13" s="10"/>
      <c r="L13" s="10"/>
      <c r="M13" s="10"/>
      <c r="N13" s="10"/>
    </row>
    <row r="14" spans="1:14" s="6" customFormat="1" x14ac:dyDescent="0.25">
      <c r="A14" s="9" t="s">
        <v>35</v>
      </c>
      <c r="B14" s="9" t="s">
        <v>24</v>
      </c>
      <c r="C14" s="9" t="s">
        <v>36</v>
      </c>
      <c r="D14" s="10">
        <f>F14+G14+H14+I14+J14+K14+L14</f>
        <v>0</v>
      </c>
      <c r="E14" s="10">
        <f>J14+K14+L14</f>
        <v>0</v>
      </c>
      <c r="F14" s="10">
        <v>0</v>
      </c>
      <c r="G14" s="10">
        <v>0</v>
      </c>
      <c r="H14" s="10">
        <v>0</v>
      </c>
      <c r="I14" s="10">
        <v>0</v>
      </c>
      <c r="J14" s="10">
        <v>0</v>
      </c>
      <c r="K14" s="10">
        <v>0</v>
      </c>
      <c r="L14" s="10">
        <v>0</v>
      </c>
      <c r="M14" s="10">
        <v>0</v>
      </c>
      <c r="N14" s="10">
        <v>0</v>
      </c>
    </row>
    <row r="15" spans="1:14" s="6" customFormat="1" x14ac:dyDescent="0.25">
      <c r="A15" s="9" t="s">
        <v>37</v>
      </c>
      <c r="B15" s="9" t="s">
        <v>27</v>
      </c>
      <c r="C15" s="9" t="s">
        <v>38</v>
      </c>
      <c r="D15" s="10">
        <f>F15+G15+H15+I15+J15+K15+L15</f>
        <v>84747</v>
      </c>
      <c r="E15" s="10">
        <f>J15+K15+L15</f>
        <v>0</v>
      </c>
      <c r="F15" s="10">
        <v>0</v>
      </c>
      <c r="G15" s="10">
        <v>0</v>
      </c>
      <c r="H15" s="10">
        <v>84747</v>
      </c>
      <c r="I15" s="10">
        <v>0</v>
      </c>
      <c r="J15" s="10">
        <v>0</v>
      </c>
      <c r="K15" s="10">
        <v>0</v>
      </c>
      <c r="L15" s="10">
        <v>0</v>
      </c>
      <c r="M15" s="10">
        <v>0</v>
      </c>
      <c r="N15" s="10">
        <v>0</v>
      </c>
    </row>
    <row r="16" spans="1:14" s="6" customFormat="1" x14ac:dyDescent="0.25">
      <c r="A16" s="9" t="s">
        <v>39</v>
      </c>
      <c r="B16" s="9" t="s">
        <v>40</v>
      </c>
      <c r="C16" s="9" t="s">
        <v>41</v>
      </c>
      <c r="D16" s="10">
        <f>F16+G16+H16+I16+J16+K16+L16</f>
        <v>-84747</v>
      </c>
      <c r="E16" s="10">
        <f>J16+K16+L16</f>
        <v>0</v>
      </c>
      <c r="F16" s="10">
        <f>F14-F15</f>
        <v>0</v>
      </c>
      <c r="G16" s="10">
        <f>G14-G15</f>
        <v>0</v>
      </c>
      <c r="H16" s="10">
        <f>H14-H15</f>
        <v>-84747</v>
      </c>
      <c r="I16" s="10">
        <f>I14-I15</f>
        <v>0</v>
      </c>
      <c r="J16" s="10">
        <f>J14-J15</f>
        <v>0</v>
      </c>
      <c r="K16" s="10">
        <f>K14-K15</f>
        <v>0</v>
      </c>
      <c r="L16" s="10">
        <f>L14-L15</f>
        <v>0</v>
      </c>
      <c r="M16" s="10">
        <f>M14-M15</f>
        <v>0</v>
      </c>
      <c r="N16" s="10">
        <f>N14-N15</f>
        <v>0</v>
      </c>
    </row>
    <row r="17" spans="1:15" s="6" customFormat="1" x14ac:dyDescent="0.25">
      <c r="A17" s="9" t="s">
        <v>42</v>
      </c>
      <c r="B17" s="9" t="s">
        <v>43</v>
      </c>
      <c r="C17" s="9" t="s">
        <v>44</v>
      </c>
      <c r="D17" s="10">
        <f>F17+G17+H17+I17+J17+K17+L17</f>
        <v>0</v>
      </c>
      <c r="E17" s="10">
        <f>J17+K17+L17</f>
        <v>0</v>
      </c>
      <c r="F17" s="10"/>
      <c r="G17" s="10"/>
      <c r="H17" s="10"/>
      <c r="I17" s="10"/>
      <c r="J17" s="10"/>
      <c r="K17" s="10"/>
      <c r="L17" s="10"/>
      <c r="M17" s="10"/>
      <c r="N17" s="10"/>
    </row>
    <row r="18" spans="1:15" s="6" customFormat="1" x14ac:dyDescent="0.25">
      <c r="A18" s="9" t="s">
        <v>45</v>
      </c>
      <c r="B18" s="9" t="s">
        <v>24</v>
      </c>
      <c r="C18" s="9" t="s">
        <v>45</v>
      </c>
      <c r="D18" s="10">
        <f>F18+G18+H18+I18+J18+K18+L18</f>
        <v>10000</v>
      </c>
      <c r="E18" s="10">
        <f>J18+K18+L18</f>
        <v>0</v>
      </c>
      <c r="F18" s="10">
        <v>0</v>
      </c>
      <c r="G18" s="10">
        <v>0</v>
      </c>
      <c r="H18" s="10">
        <v>10000</v>
      </c>
      <c r="I18" s="10">
        <v>0</v>
      </c>
      <c r="J18" s="10">
        <v>0</v>
      </c>
      <c r="K18" s="10">
        <v>0</v>
      </c>
      <c r="L18" s="10">
        <v>0</v>
      </c>
      <c r="M18" s="10">
        <v>0</v>
      </c>
      <c r="N18" s="10">
        <v>0</v>
      </c>
    </row>
    <row r="19" spans="1:15" s="6" customFormat="1" x14ac:dyDescent="0.25">
      <c r="A19" s="9" t="s">
        <v>46</v>
      </c>
      <c r="B19" s="9" t="s">
        <v>27</v>
      </c>
      <c r="C19" s="9" t="s">
        <v>46</v>
      </c>
      <c r="D19" s="10">
        <f>F19+G19+H19+I19+J19+K19+L19</f>
        <v>1380</v>
      </c>
      <c r="E19" s="10">
        <f>J19+K19+L19</f>
        <v>0</v>
      </c>
      <c r="F19" s="10">
        <v>0</v>
      </c>
      <c r="G19" s="10">
        <v>0</v>
      </c>
      <c r="H19" s="10">
        <v>1380</v>
      </c>
      <c r="I19" s="10">
        <v>0</v>
      </c>
      <c r="J19" s="10">
        <v>0</v>
      </c>
      <c r="K19" s="10">
        <v>0</v>
      </c>
      <c r="L19" s="10">
        <v>0</v>
      </c>
      <c r="M19" s="10">
        <v>0</v>
      </c>
      <c r="N19" s="10">
        <v>0</v>
      </c>
    </row>
    <row r="20" spans="1:15" s="6" customFormat="1" x14ac:dyDescent="0.25">
      <c r="A20" s="9" t="s">
        <v>47</v>
      </c>
      <c r="B20" s="9" t="s">
        <v>48</v>
      </c>
      <c r="C20" s="9" t="s">
        <v>47</v>
      </c>
      <c r="D20" s="10">
        <f>F20+G20+H20+I20+J20+K20+L20</f>
        <v>8620</v>
      </c>
      <c r="E20" s="10">
        <f>J20+K20+L20</f>
        <v>0</v>
      </c>
      <c r="F20" s="10">
        <f>F18-F19</f>
        <v>0</v>
      </c>
      <c r="G20" s="10">
        <f>G18-G19</f>
        <v>0</v>
      </c>
      <c r="H20" s="10">
        <f>H18-H19</f>
        <v>8620</v>
      </c>
      <c r="I20" s="10">
        <f>I18-I19</f>
        <v>0</v>
      </c>
      <c r="J20" s="10">
        <f>J18-J19</f>
        <v>0</v>
      </c>
      <c r="K20" s="10">
        <f>K18-K19</f>
        <v>0</v>
      </c>
      <c r="L20" s="10">
        <f>L18-L19</f>
        <v>0</v>
      </c>
      <c r="M20" s="10">
        <f>M18-M19</f>
        <v>0</v>
      </c>
      <c r="N20" s="10">
        <f>N18-N19</f>
        <v>0</v>
      </c>
    </row>
    <row r="21" spans="1:15" s="6" customFormat="1" ht="22.5" x14ac:dyDescent="0.25">
      <c r="A21" s="9" t="s">
        <v>49</v>
      </c>
      <c r="B21" s="9" t="s">
        <v>50</v>
      </c>
      <c r="C21" s="9" t="s">
        <v>49</v>
      </c>
      <c r="D21" s="10">
        <f>F21+G21+H21+I21+J21+K21+L21</f>
        <v>-234750</v>
      </c>
      <c r="E21" s="10">
        <f>J21+K21+L21</f>
        <v>8</v>
      </c>
      <c r="F21" s="10">
        <f>F12+F16+F20</f>
        <v>0</v>
      </c>
      <c r="G21" s="10">
        <f>G12+G16+G20</f>
        <v>-253514</v>
      </c>
      <c r="H21" s="10">
        <f>H12+H16+H20</f>
        <v>18756</v>
      </c>
      <c r="I21" s="10">
        <f>I12+I16+I20</f>
        <v>0</v>
      </c>
      <c r="J21" s="10">
        <f>J12+J16+J20</f>
        <v>0</v>
      </c>
      <c r="K21" s="10">
        <f>K12+K16+K20</f>
        <v>0</v>
      </c>
      <c r="L21" s="10">
        <f>L12+L16+L20</f>
        <v>8</v>
      </c>
      <c r="M21" s="10">
        <f>M12+M16+M20</f>
        <v>0</v>
      </c>
      <c r="N21" s="10">
        <f>N12+N16+N20</f>
        <v>0</v>
      </c>
    </row>
    <row r="22" spans="1:15" s="6" customFormat="1" ht="22.5" x14ac:dyDescent="0.25">
      <c r="A22" s="9" t="s">
        <v>51</v>
      </c>
      <c r="B22" s="9" t="s">
        <v>52</v>
      </c>
      <c r="C22" s="9" t="s">
        <v>51</v>
      </c>
      <c r="D22" s="10">
        <f>F22+G22+H22+I22+J22+K22+L22</f>
        <v>37588</v>
      </c>
      <c r="E22" s="10">
        <f>J22+K22+L22</f>
        <v>1115</v>
      </c>
      <c r="F22" s="10">
        <v>0</v>
      </c>
      <c r="G22" s="10">
        <v>0</v>
      </c>
      <c r="H22" s="10">
        <v>31800</v>
      </c>
      <c r="I22" s="10">
        <v>4673</v>
      </c>
      <c r="J22" s="10">
        <v>0</v>
      </c>
      <c r="K22" s="10">
        <v>0</v>
      </c>
      <c r="L22" s="10">
        <v>1115</v>
      </c>
      <c r="M22" s="10">
        <v>0</v>
      </c>
      <c r="N22" s="10">
        <v>0</v>
      </c>
    </row>
    <row r="23" spans="1:15" s="6" customFormat="1" x14ac:dyDescent="0.25">
      <c r="A23" s="9" t="s">
        <v>53</v>
      </c>
      <c r="B23" s="9" t="s">
        <v>54</v>
      </c>
      <c r="C23" s="9" t="s">
        <v>55</v>
      </c>
      <c r="D23" s="10">
        <f>F23+G23+H23+I23+J23+K23+L23</f>
        <v>0</v>
      </c>
      <c r="E23" s="10">
        <f>J23+K23+L23</f>
        <v>0</v>
      </c>
      <c r="F23" s="10">
        <v>0</v>
      </c>
      <c r="G23" s="10">
        <v>0</v>
      </c>
      <c r="H23" s="10">
        <v>0</v>
      </c>
      <c r="I23" s="10">
        <v>0</v>
      </c>
      <c r="J23" s="10">
        <v>0</v>
      </c>
      <c r="K23" s="10">
        <v>0</v>
      </c>
      <c r="L23" s="10">
        <v>0</v>
      </c>
      <c r="M23" s="10">
        <v>0</v>
      </c>
      <c r="N23" s="10">
        <v>0</v>
      </c>
    </row>
    <row r="24" spans="1:15" s="6" customFormat="1" x14ac:dyDescent="0.25">
      <c r="A24" s="9" t="s">
        <v>56</v>
      </c>
      <c r="B24" s="9" t="s">
        <v>57</v>
      </c>
      <c r="C24" s="9" t="s">
        <v>58</v>
      </c>
      <c r="D24" s="10">
        <f>F24+G24+H24+I24+J24+K24+L24</f>
        <v>10000</v>
      </c>
      <c r="E24" s="10">
        <f>J24+K24+L24</f>
        <v>0</v>
      </c>
      <c r="F24" s="10">
        <v>0</v>
      </c>
      <c r="G24" s="10">
        <v>0</v>
      </c>
      <c r="H24" s="10">
        <v>10000</v>
      </c>
      <c r="I24" s="10">
        <v>0</v>
      </c>
      <c r="J24" s="10">
        <v>0</v>
      </c>
      <c r="K24" s="10">
        <v>0</v>
      </c>
      <c r="L24" s="10">
        <v>0</v>
      </c>
      <c r="M24" s="10">
        <v>0</v>
      </c>
      <c r="N24" s="10">
        <v>0</v>
      </c>
    </row>
    <row r="25" spans="1:15" s="6" customFormat="1" ht="22.5" x14ac:dyDescent="0.25">
      <c r="A25" s="9" t="s">
        <v>59</v>
      </c>
      <c r="B25" s="9" t="s">
        <v>60</v>
      </c>
      <c r="C25" s="9" t="s">
        <v>61</v>
      </c>
      <c r="D25" s="10">
        <f>F25+G25+H25+I25+J25+K25+L25</f>
        <v>0</v>
      </c>
      <c r="E25" s="10">
        <f>J25+K25+L25</f>
        <v>0</v>
      </c>
      <c r="F25" s="10">
        <v>0</v>
      </c>
      <c r="G25" s="10">
        <v>0</v>
      </c>
      <c r="H25" s="10">
        <v>0</v>
      </c>
      <c r="I25" s="10">
        <v>0</v>
      </c>
      <c r="J25" s="10">
        <v>0</v>
      </c>
      <c r="K25" s="10">
        <v>0</v>
      </c>
      <c r="L25" s="10">
        <v>0</v>
      </c>
      <c r="M25" s="10">
        <v>0</v>
      </c>
      <c r="N25" s="10">
        <v>0</v>
      </c>
    </row>
    <row r="26" spans="1:15" s="6" customFormat="1" ht="22.5" x14ac:dyDescent="0.25">
      <c r="A26" s="9" t="s">
        <v>62</v>
      </c>
      <c r="B26" s="9" t="s">
        <v>63</v>
      </c>
      <c r="C26" s="9" t="s">
        <v>53</v>
      </c>
      <c r="D26" s="10">
        <f>F26+G26+H26+I26+J26+K26+L26</f>
        <v>-207162</v>
      </c>
      <c r="E26" s="10">
        <f>J26+K26+L26</f>
        <v>1123</v>
      </c>
      <c r="F26" s="10">
        <f>F21+F22+F23-F24-F25</f>
        <v>0</v>
      </c>
      <c r="G26" s="10">
        <f>G21+G22+G23-G24-G25</f>
        <v>-253514</v>
      </c>
      <c r="H26" s="10">
        <f>H21+H22+H23-H24-H25</f>
        <v>40556</v>
      </c>
      <c r="I26" s="10">
        <f>I21+I22+I23-I24-I25</f>
        <v>4673</v>
      </c>
      <c r="J26" s="10">
        <f>J21+J22+J23-J24-J25</f>
        <v>0</v>
      </c>
      <c r="K26" s="10">
        <f>K21+K22+K23-K24-K25</f>
        <v>0</v>
      </c>
      <c r="L26" s="10">
        <f>L21+L22+L23-L24-L25</f>
        <v>1123</v>
      </c>
      <c r="M26" s="10">
        <f>M21+M22+M23-M24-M25</f>
        <v>0</v>
      </c>
      <c r="N26" s="10">
        <f>N21+N22+N23-N24-N25</f>
        <v>0</v>
      </c>
    </row>
    <row r="27" spans="1:15" s="6" customFormat="1" x14ac:dyDescent="0.25">
      <c r="A27" s="7"/>
      <c r="B27" s="7"/>
      <c r="C27" s="7"/>
      <c r="D27" s="8"/>
      <c r="E27" s="8"/>
      <c r="F27" s="8"/>
      <c r="G27" s="8"/>
      <c r="H27" s="8"/>
      <c r="I27" s="8"/>
      <c r="J27" s="8"/>
      <c r="K27" s="8"/>
      <c r="L27" s="8"/>
      <c r="M27" s="8"/>
      <c r="N27" s="8"/>
    </row>
    <row r="28" spans="1:15" x14ac:dyDescent="0.25">
      <c r="A28" s="12" t="s">
        <v>64</v>
      </c>
      <c r="B28" s="12"/>
      <c r="C28" s="12"/>
      <c r="D28" s="12"/>
      <c r="E28" s="12"/>
      <c r="F28" s="12" t="s">
        <v>65</v>
      </c>
      <c r="G28" s="12"/>
      <c r="H28" s="12"/>
      <c r="I28" s="12"/>
      <c r="J28" s="12"/>
      <c r="K28" s="12" t="s">
        <v>66</v>
      </c>
      <c r="L28" s="12"/>
      <c r="M28" s="12"/>
      <c r="N28" s="12"/>
      <c r="O28" s="12"/>
    </row>
    <row r="29" spans="1:15" x14ac:dyDescent="0.25">
      <c r="A29" s="3"/>
      <c r="B29" s="3"/>
      <c r="C29" s="3"/>
      <c r="D29" s="3"/>
      <c r="E29" s="3"/>
      <c r="F29" s="3"/>
      <c r="G29" s="3"/>
      <c r="H29" s="3"/>
      <c r="I29" s="3"/>
      <c r="J29" s="3"/>
      <c r="K29" s="3"/>
      <c r="L29" s="3"/>
      <c r="M29" s="3"/>
      <c r="N29" s="3"/>
      <c r="O29" s="3"/>
    </row>
    <row r="55" spans="1:25" x14ac:dyDescent="0.25">
      <c r="A55" s="11"/>
      <c r="B55" s="11"/>
      <c r="C55" s="11"/>
      <c r="D55" s="11"/>
      <c r="E55" s="11"/>
      <c r="K55" s="11"/>
      <c r="L55" s="11"/>
      <c r="M55" s="11"/>
      <c r="N55" s="11"/>
      <c r="O55" s="11"/>
      <c r="U55" s="11"/>
      <c r="V55" s="11"/>
      <c r="W55" s="11"/>
      <c r="X55" s="11"/>
      <c r="Y55" s="11"/>
    </row>
  </sheetData>
  <mergeCells count="13">
    <mergeCell ref="A7:N7"/>
    <mergeCell ref="A28:E28"/>
    <mergeCell ref="A29:E29"/>
    <mergeCell ref="F28:J28"/>
    <mergeCell ref="F29:J29"/>
    <mergeCell ref="K28:O28"/>
    <mergeCell ref="K29:O29"/>
    <mergeCell ref="A1:N1"/>
    <mergeCell ref="A2:N2"/>
    <mergeCell ref="A3:N3"/>
    <mergeCell ref="A4:N4"/>
    <mergeCell ref="A5:N5"/>
    <mergeCell ref="A6:N6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>diakov.net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RePack by Diakov</dc:creator>
  <cp:lastModifiedBy>RePack by Diakov</cp:lastModifiedBy>
  <dcterms:created xsi:type="dcterms:W3CDTF">2018-06-28T11:28:11Z</dcterms:created>
  <dcterms:modified xsi:type="dcterms:W3CDTF">2018-06-28T11:28:12Z</dcterms:modified>
</cp:coreProperties>
</file>