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IOCA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5" i="1" l="1"/>
  <c r="I14" i="1" s="1"/>
  <c r="K15" i="1"/>
  <c r="K14" i="1" s="1"/>
  <c r="D16" i="1"/>
  <c r="D15" i="1" s="1"/>
  <c r="D14" i="1" s="1"/>
  <c r="E16" i="1"/>
  <c r="E15" i="1" s="1"/>
  <c r="E14" i="1" s="1"/>
  <c r="F16" i="1"/>
  <c r="F15" i="1" s="1"/>
  <c r="F14" i="1" s="1"/>
  <c r="G16" i="1"/>
  <c r="G15" i="1" s="1"/>
  <c r="G14" i="1" s="1"/>
  <c r="H16" i="1"/>
  <c r="H15" i="1" s="1"/>
  <c r="I16" i="1"/>
  <c r="J16" i="1"/>
  <c r="K16" i="1"/>
  <c r="J17" i="1"/>
  <c r="D18" i="1"/>
  <c r="E18" i="1"/>
  <c r="F18" i="1"/>
  <c r="G18" i="1"/>
  <c r="H18" i="1"/>
  <c r="I18" i="1"/>
  <c r="J18" i="1"/>
  <c r="K18" i="1"/>
  <c r="J19" i="1"/>
  <c r="J20" i="1"/>
  <c r="D21" i="1"/>
  <c r="E21" i="1"/>
  <c r="F21" i="1"/>
  <c r="G21" i="1"/>
  <c r="H21" i="1"/>
  <c r="J21" i="1" s="1"/>
  <c r="I21" i="1"/>
  <c r="K21" i="1"/>
  <c r="J22" i="1"/>
  <c r="F24" i="1"/>
  <c r="F23" i="1" s="1"/>
  <c r="D25" i="1"/>
  <c r="D24" i="1" s="1"/>
  <c r="D23" i="1" s="1"/>
  <c r="E25" i="1"/>
  <c r="E24" i="1" s="1"/>
  <c r="E23" i="1" s="1"/>
  <c r="F25" i="1"/>
  <c r="G25" i="1"/>
  <c r="G24" i="1" s="1"/>
  <c r="G23" i="1" s="1"/>
  <c r="H25" i="1"/>
  <c r="H24" i="1" s="1"/>
  <c r="I25" i="1"/>
  <c r="I24" i="1" s="1"/>
  <c r="I23" i="1" s="1"/>
  <c r="K25" i="1"/>
  <c r="K24" i="1" s="1"/>
  <c r="K23" i="1" s="1"/>
  <c r="J26" i="1"/>
  <c r="J27" i="1"/>
  <c r="J28" i="1"/>
  <c r="J31" i="1"/>
  <c r="J32" i="1"/>
  <c r="D33" i="1"/>
  <c r="E33" i="1"/>
  <c r="F33" i="1"/>
  <c r="F30" i="1" s="1"/>
  <c r="G33" i="1"/>
  <c r="G30" i="1" s="1"/>
  <c r="H33" i="1"/>
  <c r="H30" i="1" s="1"/>
  <c r="I33" i="1"/>
  <c r="I30" i="1" s="1"/>
  <c r="I29" i="1" s="1"/>
  <c r="J33" i="1"/>
  <c r="K33" i="1"/>
  <c r="J34" i="1"/>
  <c r="J35" i="1"/>
  <c r="D36" i="1"/>
  <c r="E36" i="1"/>
  <c r="F36" i="1"/>
  <c r="G36" i="1"/>
  <c r="H36" i="1"/>
  <c r="J36" i="1" s="1"/>
  <c r="I36" i="1"/>
  <c r="K36" i="1"/>
  <c r="J37" i="1"/>
  <c r="J38" i="1"/>
  <c r="J39" i="1"/>
  <c r="J40" i="1"/>
  <c r="D41" i="1"/>
  <c r="D30" i="1" s="1"/>
  <c r="E41" i="1"/>
  <c r="E30" i="1" s="1"/>
  <c r="F41" i="1"/>
  <c r="G41" i="1"/>
  <c r="H41" i="1"/>
  <c r="I41" i="1"/>
  <c r="J41" i="1"/>
  <c r="K41" i="1"/>
  <c r="K30" i="1" s="1"/>
  <c r="J42" i="1"/>
  <c r="D43" i="1"/>
  <c r="E43" i="1"/>
  <c r="F43" i="1"/>
  <c r="G43" i="1"/>
  <c r="H43" i="1"/>
  <c r="I43" i="1"/>
  <c r="J43" i="1"/>
  <c r="K43" i="1"/>
  <c r="J44" i="1"/>
  <c r="J45" i="1"/>
  <c r="J46" i="1"/>
  <c r="J47" i="1"/>
  <c r="D49" i="1"/>
  <c r="D48" i="1" s="1"/>
  <c r="E49" i="1"/>
  <c r="E48" i="1" s="1"/>
  <c r="F49" i="1"/>
  <c r="F48" i="1" s="1"/>
  <c r="G49" i="1"/>
  <c r="G48" i="1" s="1"/>
  <c r="H49" i="1"/>
  <c r="H48" i="1" s="1"/>
  <c r="I49" i="1"/>
  <c r="I48" i="1" s="1"/>
  <c r="K49" i="1"/>
  <c r="K48" i="1" s="1"/>
  <c r="J50" i="1"/>
  <c r="J51" i="1"/>
  <c r="J52" i="1"/>
  <c r="J53" i="1"/>
  <c r="D54" i="1"/>
  <c r="E54" i="1"/>
  <c r="F54" i="1"/>
  <c r="G54" i="1"/>
  <c r="H54" i="1"/>
  <c r="I54" i="1"/>
  <c r="J54" i="1"/>
  <c r="K54" i="1"/>
  <c r="J55" i="1"/>
  <c r="J57" i="1"/>
  <c r="D58" i="1"/>
  <c r="D56" i="1" s="1"/>
  <c r="E58" i="1"/>
  <c r="E56" i="1" s="1"/>
  <c r="F58" i="1"/>
  <c r="F56" i="1" s="1"/>
  <c r="G58" i="1"/>
  <c r="G56" i="1" s="1"/>
  <c r="H58" i="1"/>
  <c r="J58" i="1" s="1"/>
  <c r="I58" i="1"/>
  <c r="I56" i="1" s="1"/>
  <c r="K58" i="1"/>
  <c r="J59" i="1"/>
  <c r="J60" i="1"/>
  <c r="J61" i="1"/>
  <c r="J62" i="1"/>
  <c r="J63" i="1"/>
  <c r="J64" i="1"/>
  <c r="J65" i="1"/>
  <c r="J66" i="1"/>
  <c r="J67" i="1"/>
  <c r="J68" i="1"/>
  <c r="D69" i="1"/>
  <c r="E69" i="1"/>
  <c r="F69" i="1"/>
  <c r="G69" i="1"/>
  <c r="H69" i="1"/>
  <c r="J69" i="1" s="1"/>
  <c r="I69" i="1"/>
  <c r="K69" i="1"/>
  <c r="K56" i="1" s="1"/>
  <c r="J70" i="1"/>
  <c r="J71" i="1"/>
  <c r="E72" i="1"/>
  <c r="J73" i="1"/>
  <c r="D74" i="1"/>
  <c r="D72" i="1" s="1"/>
  <c r="E74" i="1"/>
  <c r="F74" i="1"/>
  <c r="F72" i="1" s="1"/>
  <c r="G74" i="1"/>
  <c r="G72" i="1" s="1"/>
  <c r="H74" i="1"/>
  <c r="H72" i="1" s="1"/>
  <c r="I74" i="1"/>
  <c r="I72" i="1" s="1"/>
  <c r="J74" i="1"/>
  <c r="K74" i="1"/>
  <c r="K72" i="1" s="1"/>
  <c r="J75" i="1"/>
  <c r="J76" i="1"/>
  <c r="J77" i="1"/>
  <c r="D78" i="1"/>
  <c r="E78" i="1"/>
  <c r="F78" i="1"/>
  <c r="G78" i="1"/>
  <c r="H78" i="1"/>
  <c r="J78" i="1" s="1"/>
  <c r="I78" i="1"/>
  <c r="K78" i="1"/>
  <c r="J79" i="1"/>
  <c r="D82" i="1"/>
  <c r="D81" i="1" s="1"/>
  <c r="D80" i="1" s="1"/>
  <c r="E82" i="1"/>
  <c r="E81" i="1" s="1"/>
  <c r="E80" i="1" s="1"/>
  <c r="F82" i="1"/>
  <c r="F81" i="1" s="1"/>
  <c r="G82" i="1"/>
  <c r="G81" i="1" s="1"/>
  <c r="H82" i="1"/>
  <c r="J82" i="1" s="1"/>
  <c r="I82" i="1"/>
  <c r="I81" i="1" s="1"/>
  <c r="I80" i="1" s="1"/>
  <c r="K82" i="1"/>
  <c r="K81" i="1" s="1"/>
  <c r="K80" i="1" s="1"/>
  <c r="J83" i="1"/>
  <c r="J84" i="1"/>
  <c r="J85" i="1"/>
  <c r="J86" i="1"/>
  <c r="D87" i="1"/>
  <c r="K87" i="1"/>
  <c r="J88" i="1"/>
  <c r="J89" i="1"/>
  <c r="D90" i="1"/>
  <c r="E90" i="1"/>
  <c r="E87" i="1" s="1"/>
  <c r="F90" i="1"/>
  <c r="F87" i="1" s="1"/>
  <c r="G90" i="1"/>
  <c r="G87" i="1" s="1"/>
  <c r="H90" i="1"/>
  <c r="H87" i="1" s="1"/>
  <c r="I90" i="1"/>
  <c r="I87" i="1" s="1"/>
  <c r="J90" i="1"/>
  <c r="K90" i="1"/>
  <c r="J91" i="1"/>
  <c r="J92" i="1"/>
  <c r="J93" i="1"/>
  <c r="E95" i="1"/>
  <c r="D96" i="1"/>
  <c r="D95" i="1" s="1"/>
  <c r="E96" i="1"/>
  <c r="F96" i="1"/>
  <c r="F95" i="1" s="1"/>
  <c r="G96" i="1"/>
  <c r="G95" i="1" s="1"/>
  <c r="H96" i="1"/>
  <c r="H95" i="1" s="1"/>
  <c r="I96" i="1"/>
  <c r="I95" i="1" s="1"/>
  <c r="K96" i="1"/>
  <c r="K95" i="1" s="1"/>
  <c r="K94" i="1" s="1"/>
  <c r="J97" i="1"/>
  <c r="D99" i="1"/>
  <c r="D98" i="1" s="1"/>
  <c r="E99" i="1"/>
  <c r="E98" i="1" s="1"/>
  <c r="F99" i="1"/>
  <c r="F98" i="1" s="1"/>
  <c r="G99" i="1"/>
  <c r="G98" i="1" s="1"/>
  <c r="H99" i="1"/>
  <c r="H98" i="1" s="1"/>
  <c r="J98" i="1" s="1"/>
  <c r="I99" i="1"/>
  <c r="I98" i="1" s="1"/>
  <c r="K99" i="1"/>
  <c r="K98" i="1" s="1"/>
  <c r="J100" i="1"/>
  <c r="J101" i="1"/>
  <c r="J102" i="1"/>
  <c r="J103" i="1"/>
  <c r="D104" i="1"/>
  <c r="E104" i="1"/>
  <c r="F104" i="1"/>
  <c r="G104" i="1"/>
  <c r="H104" i="1"/>
  <c r="I104" i="1"/>
  <c r="J104" i="1"/>
  <c r="K104" i="1"/>
  <c r="J105" i="1"/>
  <c r="D106" i="1"/>
  <c r="E106" i="1"/>
  <c r="F106" i="1"/>
  <c r="G106" i="1"/>
  <c r="H106" i="1"/>
  <c r="J106" i="1" s="1"/>
  <c r="I106" i="1"/>
  <c r="K106" i="1"/>
  <c r="J107" i="1"/>
  <c r="D108" i="1"/>
  <c r="E108" i="1"/>
  <c r="F108" i="1"/>
  <c r="G108" i="1"/>
  <c r="H108" i="1"/>
  <c r="J108" i="1" s="1"/>
  <c r="I108" i="1"/>
  <c r="K108" i="1"/>
  <c r="J109" i="1"/>
  <c r="G110" i="1"/>
  <c r="D111" i="1"/>
  <c r="D110" i="1" s="1"/>
  <c r="E111" i="1"/>
  <c r="E110" i="1" s="1"/>
  <c r="F111" i="1"/>
  <c r="F110" i="1" s="1"/>
  <c r="G111" i="1"/>
  <c r="H111" i="1"/>
  <c r="H110" i="1" s="1"/>
  <c r="I111" i="1"/>
  <c r="I110" i="1" s="1"/>
  <c r="K111" i="1"/>
  <c r="K110" i="1" s="1"/>
  <c r="J112" i="1"/>
  <c r="J113" i="1"/>
  <c r="J114" i="1"/>
  <c r="J115" i="1"/>
  <c r="J116" i="1"/>
  <c r="J117" i="1"/>
  <c r="J118" i="1"/>
  <c r="J119" i="1"/>
  <c r="D29" i="1" l="1"/>
  <c r="G94" i="1"/>
  <c r="K29" i="1"/>
  <c r="J30" i="1"/>
  <c r="J15" i="1"/>
  <c r="H14" i="1"/>
  <c r="J110" i="1"/>
  <c r="D94" i="1"/>
  <c r="J87" i="1"/>
  <c r="G80" i="1"/>
  <c r="H94" i="1"/>
  <c r="J94" i="1" s="1"/>
  <c r="J95" i="1"/>
  <c r="E94" i="1"/>
  <c r="F80" i="1"/>
  <c r="H23" i="1"/>
  <c r="J23" i="1" s="1"/>
  <c r="J24" i="1"/>
  <c r="D13" i="1"/>
  <c r="F94" i="1"/>
  <c r="G29" i="1"/>
  <c r="G13" i="1" s="1"/>
  <c r="F29" i="1"/>
  <c r="F13" i="1" s="1"/>
  <c r="J72" i="1"/>
  <c r="K13" i="1"/>
  <c r="I94" i="1"/>
  <c r="J48" i="1"/>
  <c r="E29" i="1"/>
  <c r="E13" i="1" s="1"/>
  <c r="I13" i="1"/>
  <c r="H81" i="1"/>
  <c r="H56" i="1"/>
  <c r="J56" i="1" s="1"/>
  <c r="J99" i="1"/>
  <c r="J111" i="1"/>
  <c r="J96" i="1"/>
  <c r="J49" i="1"/>
  <c r="J25" i="1"/>
  <c r="H80" i="1" l="1"/>
  <c r="J80" i="1" s="1"/>
  <c r="J81" i="1"/>
  <c r="J14" i="1"/>
  <c r="H29" i="1"/>
  <c r="J29" i="1" s="1"/>
  <c r="H13" i="1" l="1"/>
  <c r="J13" i="1" s="1"/>
</calcChain>
</file>

<file path=xl/sharedStrings.xml><?xml version="1.0" encoding="utf-8"?>
<sst xmlns="http://schemas.openxmlformats.org/spreadsheetml/2006/main" count="346" uniqueCount="344">
  <si>
    <t>ROMANIA</t>
  </si>
  <si>
    <t>JUDETUL VASLUI</t>
  </si>
  <si>
    <t>COMUNA CIOCANI</t>
  </si>
  <si>
    <t>CIF: 16368344</t>
  </si>
  <si>
    <t>Biroul Contabilitate</t>
  </si>
  <si>
    <t xml:space="preserve"> Anexa 11</t>
  </si>
  <si>
    <t>Cont de executie - Cheltuieli - Bugetul institutiilor publice si activitatilor finantate integral sau partial din venituri proprii</t>
  </si>
  <si>
    <t>Trimestrul: 2,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</si>
  <si>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</si>
  <si>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</si>
  <si>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</si>
  <si>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</si>
  <si>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</si>
  <si>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</si>
  <si>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</si>
  <si>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</si>
  <si>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</si>
  <si>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</si>
  <si>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</si>
  <si>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</si>
  <si>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</si>
  <si>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</si>
  <si>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</si>
  <si>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</si>
  <si>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</si>
  <si>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2</t>
  </si>
  <si>
    <t>Partea I-a SERVICII PUBLICE GENERALE (cod 54.10+55.10)</t>
  </si>
  <si>
    <t>50.10</t>
  </si>
  <si>
    <t>3</t>
  </si>
  <si>
    <t>Autoritati publice si actiuni externe   (cod 51.10.01)</t>
  </si>
  <si>
    <t>51.10</t>
  </si>
  <si>
    <t>4</t>
  </si>
  <si>
    <t>Autoritati executive si legislative (cod 51.02.01.03)</t>
  </si>
  <si>
    <t>51.10.01</t>
  </si>
  <si>
    <t>5</t>
  </si>
  <si>
    <t>Autoritati executive</t>
  </si>
  <si>
    <t>51.10.01.03</t>
  </si>
  <si>
    <t>6</t>
  </si>
  <si>
    <t>Alte servicii publice generale (cod 54.10.10)</t>
  </si>
  <si>
    <t>54.10</t>
  </si>
  <si>
    <t>7</t>
  </si>
  <si>
    <t>Servicii publice comunitare de evidenta a persoanelor</t>
  </si>
  <si>
    <t>54.10.10</t>
  </si>
  <si>
    <t>8</t>
  </si>
  <si>
    <t>Alte servicii publice generale</t>
  </si>
  <si>
    <t>54.10.50</t>
  </si>
  <si>
    <t>9</t>
  </si>
  <si>
    <t>Tranzactii privind datoria publica si imprumuturi</t>
  </si>
  <si>
    <t>55.10</t>
  </si>
  <si>
    <t>10</t>
  </si>
  <si>
    <t>55.10.01</t>
  </si>
  <si>
    <t>11</t>
  </si>
  <si>
    <t>Partea a II-a APARARE, ORDINE PUBLICA SI SIGURANTA NATIONALA (cod 61.10)</t>
  </si>
  <si>
    <t>59.10</t>
  </si>
  <si>
    <t>12</t>
  </si>
  <si>
    <t>Ordine publica si siguranta nationala ( cod 61.10.03+61.10.50)</t>
  </si>
  <si>
    <t>61.10</t>
  </si>
  <si>
    <t>13</t>
  </si>
  <si>
    <t>Ordine publica ( cod 61.10.03.04)</t>
  </si>
  <si>
    <t>61.10.03</t>
  </si>
  <si>
    <t>14</t>
  </si>
  <si>
    <t>Politie locala</t>
  </si>
  <si>
    <t>61.10.03.04</t>
  </si>
  <si>
    <t>15</t>
  </si>
  <si>
    <t>Protectie civila si protectie contra incendiilor</t>
  </si>
  <si>
    <t>61.10.05</t>
  </si>
  <si>
    <t>16</t>
  </si>
  <si>
    <t>Alte cheltuieli în domeniul ordinii publice si sigurantei nationale</t>
  </si>
  <si>
    <t>61.10.50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</si>
  <si>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</si>
  <si>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</si>
  <si>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</si>
  <si>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</si>
  <si>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</si>
  <si>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</si>
  <si>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19</t>
  </si>
  <si>
    <t>Administraţie centrală</t>
  </si>
  <si>
    <t>65.10.01</t>
  </si>
  <si>
    <t>20</t>
  </si>
  <si>
    <t>Servicii publice descentralizate</t>
  </si>
  <si>
    <t>65.10.02</t>
  </si>
  <si>
    <t>21</t>
  </si>
  <si>
    <t>Invatamânt prescolar si primar ( COD 65.10.03.01+65.10.03.02)</t>
  </si>
  <si>
    <t>65.10.03</t>
  </si>
  <si>
    <t>22</t>
  </si>
  <si>
    <t>Invatamant prescolar</t>
  </si>
  <si>
    <t>65.10.03.01</t>
  </si>
  <si>
    <t>23</t>
  </si>
  <si>
    <t>Invatamant primar</t>
  </si>
  <si>
    <t>65.10.03.02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</si>
  <si>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</si>
  <si>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</si>
  <si>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</si>
  <si>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</si>
  <si>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</si>
  <si>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</si>
  <si>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26</t>
  </si>
  <si>
    <t xml:space="preserve">Invatamant secundar superior   </t>
  </si>
  <si>
    <t>65.10.04.02</t>
  </si>
  <si>
    <t>27</t>
  </si>
  <si>
    <t>Invatamant profesional</t>
  </si>
  <si>
    <t>65.10.04.03</t>
  </si>
  <si>
    <t>28</t>
  </si>
  <si>
    <t>Invatamant postliceal</t>
  </si>
  <si>
    <t>65.10.05</t>
  </si>
  <si>
    <t>29</t>
  </si>
  <si>
    <t>Invatamânt nedefinibil prin nivel ( cod 65.10.07.04)</t>
  </si>
  <si>
    <t>65.10.07</t>
  </si>
  <si>
    <t>30</t>
  </si>
  <si>
    <t>Invatamant special</t>
  </si>
  <si>
    <t>65.10.07.04</t>
  </si>
  <si>
    <t>31</t>
  </si>
  <si>
    <t>Servicii auxiliare pentru educatie ( cod 65.10.11.03+65.10.11.30)</t>
  </si>
  <si>
    <t>65.10.11</t>
  </si>
  <si>
    <t>32</t>
  </si>
  <si>
    <t>Casa Corpului Didactic</t>
  </si>
  <si>
    <t>65.10.11.02</t>
  </si>
  <si>
    <t>33</t>
  </si>
  <si>
    <t xml:space="preserve">Internate si cantine pentru elevi </t>
  </si>
  <si>
    <t>65.10.11.03</t>
  </si>
  <si>
    <t>34</t>
  </si>
  <si>
    <t>Alte servicii auxiliare</t>
  </si>
  <si>
    <t>65.10.11.30</t>
  </si>
  <si>
    <t>35</t>
  </si>
  <si>
    <t>Alte cheltuieli in domeniul invatamantului</t>
  </si>
  <si>
    <t>65.10.50</t>
  </si>
  <si>
    <t>36</t>
  </si>
  <si>
    <t>Sanatate ( cod 66.10.06+66.10.08+66.10.50)</t>
  </si>
  <si>
    <t>66.10</t>
  </si>
  <si>
    <t>37</t>
  </si>
  <si>
    <t>Servicii medicale în unităţi sanitare cu paturi ( cod 66.10.06.01)</t>
  </si>
  <si>
    <t>66.10.06</t>
  </si>
  <si>
    <t>38</t>
  </si>
  <si>
    <t>Spitale generale</t>
  </si>
  <si>
    <t>66.10.06.01</t>
  </si>
  <si>
    <t>39</t>
  </si>
  <si>
    <t>Unitati medico-sociale</t>
  </si>
  <si>
    <t>66.10.06.03</t>
  </si>
  <si>
    <t>40</t>
  </si>
  <si>
    <t>Servicii de sanatate publica</t>
  </si>
  <si>
    <t>66.10.08</t>
  </si>
  <si>
    <t>41</t>
  </si>
  <si>
    <t>Hematologie si securitate transfuzionala</t>
  </si>
  <si>
    <t>66.10.09</t>
  </si>
  <si>
    <t>42</t>
  </si>
  <si>
    <t>Alte cheltuieli in domeniul sanatatii ( cod 66.10.50.50)</t>
  </si>
  <si>
    <t>66.10.50</t>
  </si>
  <si>
    <t>43</t>
  </si>
  <si>
    <t>Alte institutii si actiuni sanitare</t>
  </si>
  <si>
    <t>66.10.50.50</t>
  </si>
  <si>
    <t>44</t>
  </si>
  <si>
    <t>Cultura, recreere si religie ( 67.10.03+67.10.05+67.10.50)</t>
  </si>
  <si>
    <t>67.10</t>
  </si>
  <si>
    <t>45</t>
  </si>
  <si>
    <t>67.10.02</t>
  </si>
  <si>
    <t>46</t>
  </si>
  <si>
    <t>Servicii culturale ( cod 67.10.03.03 la cod 67.10.03.07+67.10.03.09 la cod 67.10.03.11+67.10.03.15+67.10.03.30 )</t>
  </si>
  <si>
    <t>67.10.03</t>
  </si>
  <si>
    <t>47</t>
  </si>
  <si>
    <t>Muzee</t>
  </si>
  <si>
    <t>67.10.03.03</t>
  </si>
  <si>
    <t>48</t>
  </si>
  <si>
    <t>Institutii publice de spectacole si concerte</t>
  </si>
  <si>
    <t>67.10.03.04</t>
  </si>
  <si>
    <t>49</t>
  </si>
  <si>
    <t>Scoli populare de arta si meserii</t>
  </si>
  <si>
    <t>67.10.03.05</t>
  </si>
  <si>
    <t>50</t>
  </si>
  <si>
    <t>Case de cultura</t>
  </si>
  <si>
    <t>67.10.03.06</t>
  </si>
  <si>
    <t>51</t>
  </si>
  <si>
    <t>Camine culturale</t>
  </si>
  <si>
    <t>67.10.03.07</t>
  </si>
  <si>
    <t>52</t>
  </si>
  <si>
    <t>Universitati populare</t>
  </si>
  <si>
    <t>67.10.03.09</t>
  </si>
  <si>
    <t>53</t>
  </si>
  <si>
    <t>Presa</t>
  </si>
  <si>
    <t>67.10.03.10</t>
  </si>
  <si>
    <t>54</t>
  </si>
  <si>
    <t>Edituri</t>
  </si>
  <si>
    <t>67.10.03.11</t>
  </si>
  <si>
    <t>55</t>
  </si>
  <si>
    <t>Gradini botanice</t>
  </si>
  <si>
    <t>67.10.03.15</t>
  </si>
  <si>
    <t>56</t>
  </si>
  <si>
    <t>Alte servicii culturale</t>
  </si>
  <si>
    <t>67.10.03.30</t>
  </si>
  <si>
    <t>57</t>
  </si>
  <si>
    <t>Servicii recreative si sportive ( cod 67.10.05.01)</t>
  </si>
  <si>
    <t>67.10.05</t>
  </si>
  <si>
    <t>58</t>
  </si>
  <si>
    <t>Sport</t>
  </si>
  <si>
    <t>67.10.05.01</t>
  </si>
  <si>
    <t>59</t>
  </si>
  <si>
    <t>Alte servicii in domeniile culturii, recreerii si religiei</t>
  </si>
  <si>
    <t>67.10.50</t>
  </si>
  <si>
    <t>60</t>
  </si>
  <si>
    <t>Asigurari si asistenta sociala ( cod 68.10.04+68.10.05+68.10.11+68.10.12+68.10.50)</t>
  </si>
  <si>
    <t>68.10</t>
  </si>
  <si>
    <t>61</t>
  </si>
  <si>
    <t>Asistenta acordata persoanelor in varsta</t>
  </si>
  <si>
    <t>68.10.04</t>
  </si>
  <si>
    <t>62</t>
  </si>
  <si>
    <t>Asistenta sociala in caz de boli si invaliditati ( cod 68.10.05.02)</t>
  </si>
  <si>
    <t>68.10.05</t>
  </si>
  <si>
    <t>63</t>
  </si>
  <si>
    <t>Asistenta sociala  in  caz de invaliditate</t>
  </si>
  <si>
    <t>68.10.05.02</t>
  </si>
  <si>
    <t>64</t>
  </si>
  <si>
    <t>Crese</t>
  </si>
  <si>
    <t>68.10.11</t>
  </si>
  <si>
    <t>65</t>
  </si>
  <si>
    <t>Unitati de asistenta medico-sociale</t>
  </si>
  <si>
    <t>68.10.12</t>
  </si>
  <si>
    <t>66</t>
  </si>
  <si>
    <t>Alte cheltuieli in domeniul asigurarilor si asistentei sociale</t>
  </si>
  <si>
    <t>68.10.50</t>
  </si>
  <si>
    <t>67</t>
  </si>
  <si>
    <t>Alte cheltuieli in domeniul  asistentei  sociale</t>
  </si>
  <si>
    <t>68.10.50.50</t>
  </si>
  <si>
    <t>68</t>
  </si>
  <si>
    <t>Partea a IV-a SERVICII SI DEZVOLTARE PUBLICA, LOCUINTE, MEDIU SI APE (cod 70.10+74.10)</t>
  </si>
  <si>
    <t>69.10</t>
  </si>
  <si>
    <t>69</t>
  </si>
  <si>
    <t>Locuinte, servicii si dezvoltare publica ( cod 70.10.03+70.10.04+70.10.50)</t>
  </si>
  <si>
    <t>70.10</t>
  </si>
  <si>
    <t>70</t>
  </si>
  <si>
    <t>Locuinte (cod 70.10.03.01+ 70.10.03.30)</t>
  </si>
  <si>
    <t>70.10.03</t>
  </si>
  <si>
    <t>71</t>
  </si>
  <si>
    <t>Dezvoltarea sistemului de locuinte</t>
  </si>
  <si>
    <t>70.10.03.01</t>
  </si>
  <si>
    <t>72</t>
  </si>
  <si>
    <t>Alte cheltuieli in domeniul locuintelor</t>
  </si>
  <si>
    <t>70.10.03.30</t>
  </si>
  <si>
    <t>73</t>
  </si>
  <si>
    <t>Servicii si dezvoltare publica</t>
  </si>
  <si>
    <t>70.10.04</t>
  </si>
  <si>
    <t>74</t>
  </si>
  <si>
    <t xml:space="preserve">Alte servicii in domeniile locuintelor, serviciilor si dezvoltarii comunale </t>
  </si>
  <si>
    <t>70.10.50</t>
  </si>
  <si>
    <t>75</t>
  </si>
  <si>
    <t>Protectia mediului ( cod 74.10.03+74.10.04+74.10.05+74.10.50)</t>
  </si>
  <si>
    <t>74.10</t>
  </si>
  <si>
    <t>76</t>
  </si>
  <si>
    <t>Reducerea si controlul poluarii</t>
  </si>
  <si>
    <t>74.10.03</t>
  </si>
  <si>
    <t>77</t>
  </si>
  <si>
    <t>Protectia biosferei si a mediului natural</t>
  </si>
  <si>
    <t>74.10.04</t>
  </si>
  <si>
    <t>78</t>
  </si>
  <si>
    <t>Salubritate si gestiunea deseurilor (cod 74.10.05.01+74.10.05.02)</t>
  </si>
  <si>
    <t>74.10.05</t>
  </si>
  <si>
    <t>79</t>
  </si>
  <si>
    <t>Salubritate</t>
  </si>
  <si>
    <t>74.10.05.01</t>
  </si>
  <si>
    <t>80</t>
  </si>
  <si>
    <t>Colectarea, tratarea si distruaerea deseurilor</t>
  </si>
  <si>
    <t>74.10.05.02</t>
  </si>
  <si>
    <t>81</t>
  </si>
  <si>
    <t>Alte servicii în domeniul protectiei mediului</t>
  </si>
  <si>
    <t>74.10.50</t>
  </si>
  <si>
    <t>82</t>
  </si>
  <si>
    <t xml:space="preserve">Partea a V-a ACTIUNI ECONOMICE ( cod 80.10+83.10+84.10+86.10+87.10) </t>
  </si>
  <si>
    <t>79.10</t>
  </si>
  <si>
    <t>83</t>
  </si>
  <si>
    <t>Actiuni generale economice, comerciale si de munca ( cod 80.10.01)</t>
  </si>
  <si>
    <t>80.10</t>
  </si>
  <si>
    <t>84</t>
  </si>
  <si>
    <t>Actiuni generale economice si comerciale ( cod 80.10.01.30)</t>
  </si>
  <si>
    <t>80.10.01</t>
  </si>
  <si>
    <t>85</t>
  </si>
  <si>
    <t>Alte cheltuieli pentru actiuni generale economice si comerciale</t>
  </si>
  <si>
    <t>80.10.01.30</t>
  </si>
  <si>
    <t>86</t>
  </si>
  <si>
    <t>Agricultura, silvicultura, piscicultura si vanatoare ( cod 83.10.03.30)</t>
  </si>
  <si>
    <t>83.10</t>
  </si>
  <si>
    <t>87</t>
  </si>
  <si>
    <t>Agricultura (cod 83.10.03.30)</t>
  </si>
  <si>
    <t>83.10.03</t>
  </si>
  <si>
    <t>88</t>
  </si>
  <si>
    <t>Camera Agricola</t>
  </si>
  <si>
    <t>83.10.03.07</t>
  </si>
  <si>
    <t>89</t>
  </si>
  <si>
    <t xml:space="preserve">Alte cheltuieli in domeniul agriculturii </t>
  </si>
  <si>
    <t>83.10.03.30</t>
  </si>
  <si>
    <t>90</t>
  </si>
  <si>
    <t>Silvicultura</t>
  </si>
  <si>
    <t>83.10.04</t>
  </si>
  <si>
    <t>91</t>
  </si>
  <si>
    <t>Alte cheltuieli in domeniul agriculturii, siviculturii, pisciculturii si vanatorii.</t>
  </si>
  <si>
    <t>83.10.50</t>
  </si>
  <si>
    <t>92</t>
  </si>
  <si>
    <t>Transporturi ( cod 84.10.50)</t>
  </si>
  <si>
    <t>84.10</t>
  </si>
  <si>
    <t>93</t>
  </si>
  <si>
    <t>Alte cheltuieli in domeniul transporturilor</t>
  </si>
  <si>
    <t>84.10.50</t>
  </si>
  <si>
    <t>94</t>
  </si>
  <si>
    <t>Cercetare si dezvoltare in domeniul economic ( cod 86.10.02)</t>
  </si>
  <si>
    <t>86.10</t>
  </si>
  <si>
    <t>95</t>
  </si>
  <si>
    <t>Cercetare si dezvoltare in domeniul agriculturii, silviculturi, pisciculturii si vanatorii</t>
  </si>
  <si>
    <t>86.10.02</t>
  </si>
  <si>
    <t>96</t>
  </si>
  <si>
    <t>Alte actiuni economice ( cod 87.10.50)</t>
  </si>
  <si>
    <t>87.10</t>
  </si>
  <si>
    <t>97</t>
  </si>
  <si>
    <t>Alte actiuni economice</t>
  </si>
  <si>
    <t>87.10.50</t>
  </si>
  <si>
    <t>98</t>
  </si>
  <si>
    <t>Operaţiuni în curs de clarificare(cod 89.10)</t>
  </si>
  <si>
    <t>88.10</t>
  </si>
  <si>
    <t>99</t>
  </si>
  <si>
    <t>Operaţiuni în curs de clarificare(cod 89.10.01)</t>
  </si>
  <si>
    <t>89.10</t>
  </si>
  <si>
    <t>100</t>
  </si>
  <si>
    <t>Cheltuieli din disponibilităţi ale instituţiilor publice în curs de clarificare</t>
  </si>
  <si>
    <t>89.10.01</t>
  </si>
  <si>
    <t>101</t>
  </si>
  <si>
    <t>VII. REZERVE, EXCEDENT / DEFICIT</t>
  </si>
  <si>
    <t>96.10</t>
  </si>
  <si>
    <t>102</t>
  </si>
  <si>
    <t>EXCEDENT    98.10.96 + 98.10.97</t>
  </si>
  <si>
    <t>98.10</t>
  </si>
  <si>
    <t>103</t>
  </si>
  <si>
    <t xml:space="preserve">    Excedentul secţiunii de funcţionare</t>
  </si>
  <si>
    <t>98.10.96</t>
  </si>
  <si>
    <t>104</t>
  </si>
  <si>
    <t xml:space="preserve">    Excedentul secţiunii de dezvoltare</t>
  </si>
  <si>
    <t>98.10.97</t>
  </si>
  <si>
    <t>105</t>
  </si>
  <si>
    <t>DEFICIT   99.10.96 + 99.10.97</t>
  </si>
  <si>
    <t>99.10</t>
  </si>
  <si>
    <t>106</t>
  </si>
  <si>
    <t xml:space="preserve">    Deficitul secţiunii de funcţionare</t>
  </si>
  <si>
    <t>99.10.96</t>
  </si>
  <si>
    <t>107</t>
  </si>
  <si>
    <t xml:space="preserve">    Deficitul secţiunii de dezvoltare</t>
  </si>
  <si>
    <t>99.10.97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</si>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</sst>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4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ht="22.5" x14ac:dyDescent="0.25">
      <c r="A13" s="10" t="s">
        <v>22</v>
      </c>
      <c r="B13" s="10" t="s">
        <v>23</v>
      </c>
      <c r="C13" s="10" t="s">
        <v>24</v>
      </c>
      <c r="D13" s="11">
        <f>D14+D23+D29+D80+D94+D110</f>
        <v>4673</v>
      </c>
      <c r="E13" s="11">
        <f>E14+E23+E29+E80+E94+E110</f>
        <v>4673</v>
      </c>
      <c r="F13" s="11">
        <f>F14+F23+F29+F80+F94+F110</f>
        <v>4673</v>
      </c>
      <c r="G13" s="11">
        <f>G14+G23+G29+G80+G94+G110</f>
        <v>4673</v>
      </c>
      <c r="H13" s="11">
        <f>H14+H23+H29+H80+H94+H110</f>
        <v>4673</v>
      </c>
      <c r="I13" s="11">
        <f>I14+I23+I29+I80+I94+I110</f>
        <v>0</v>
      </c>
      <c r="J13" s="11">
        <f>H13-I13</f>
        <v>4673</v>
      </c>
      <c r="K13" s="11">
        <f>K14+K23+K29+K80+K94+K110</f>
        <v>0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D15+D18+D21</f>
        <v>0</v>
      </c>
      <c r="E14" s="11">
        <f>E15+E18+E21</f>
        <v>0</v>
      </c>
      <c r="F14" s="11">
        <f>F15+F18+F21</f>
        <v>0</v>
      </c>
      <c r="G14" s="11">
        <f>G15+G18+G21</f>
        <v>0</v>
      </c>
      <c r="H14" s="11">
        <f>H15+H18+H21</f>
        <v>0</v>
      </c>
      <c r="I14" s="11">
        <f>I15+I18+I21</f>
        <v>0</v>
      </c>
      <c r="J14" s="11">
        <f>H14-I14</f>
        <v>0</v>
      </c>
      <c r="K14" s="11">
        <f>K15+K18+K21</f>
        <v>0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D16</f>
        <v>0</v>
      </c>
      <c r="E15" s="11">
        <f>E16</f>
        <v>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H15-I15</f>
        <v>0</v>
      </c>
      <c r="K15" s="11">
        <f>K16</f>
        <v>0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</f>
        <v>0</v>
      </c>
      <c r="E16" s="11">
        <f>E17</f>
        <v>0</v>
      </c>
      <c r="F16" s="11">
        <f>F17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H16-I16</f>
        <v>0</v>
      </c>
      <c r="K16" s="11">
        <f>K17</f>
        <v>0</v>
      </c>
    </row>
    <row r="17" spans="1:11" s="6" customFormat="1" x14ac:dyDescent="0.25">
      <c r="A17" s="10" t="s">
        <v>34</v>
      </c>
      <c r="B17" s="10" t="s">
        <v>35</v>
      </c>
      <c r="C17" s="10" t="s">
        <v>36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1" s="6" customFormat="1" x14ac:dyDescent="0.25">
      <c r="A18" s="10" t="s">
        <v>37</v>
      </c>
      <c r="B18" s="10" t="s">
        <v>38</v>
      </c>
      <c r="C18" s="10" t="s">
        <v>39</v>
      </c>
      <c r="D18" s="11">
        <f>D19+D20</f>
        <v>0</v>
      </c>
      <c r="E18" s="11">
        <f>E19+E20</f>
        <v>0</v>
      </c>
      <c r="F18" s="11">
        <f>F19+F20</f>
        <v>0</v>
      </c>
      <c r="G18" s="11">
        <f>G19+G20</f>
        <v>0</v>
      </c>
      <c r="H18" s="11">
        <f>H19+H20</f>
        <v>0</v>
      </c>
      <c r="I18" s="11">
        <f>I19+I20</f>
        <v>0</v>
      </c>
      <c r="J18" s="11">
        <f>H18-I18</f>
        <v>0</v>
      </c>
      <c r="K18" s="11">
        <f>K19+K20</f>
        <v>0</v>
      </c>
    </row>
    <row r="19" spans="1:11" s="6" customFormat="1" ht="22.5" x14ac:dyDescent="0.25">
      <c r="A19" s="10" t="s">
        <v>40</v>
      </c>
      <c r="B19" s="10" t="s">
        <v>41</v>
      </c>
      <c r="C19" s="10" t="s">
        <v>42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f>H19-I19</f>
        <v>0</v>
      </c>
      <c r="K19" s="11">
        <v>0</v>
      </c>
    </row>
    <row r="20" spans="1:11" s="6" customFormat="1" x14ac:dyDescent="0.25">
      <c r="A20" s="10" t="s">
        <v>43</v>
      </c>
      <c r="B20" s="10" t="s">
        <v>44</v>
      </c>
      <c r="C20" s="10" t="s">
        <v>45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f>H20-I20</f>
        <v>0</v>
      </c>
      <c r="K20" s="11">
        <v>0</v>
      </c>
    </row>
    <row r="21" spans="1:11" s="6" customFormat="1" x14ac:dyDescent="0.25">
      <c r="A21" s="10" t="s">
        <v>46</v>
      </c>
      <c r="B21" s="10" t="s">
        <v>47</v>
      </c>
      <c r="C21" s="10" t="s">
        <v>48</v>
      </c>
      <c r="D21" s="11">
        <f>D22</f>
        <v>0</v>
      </c>
      <c r="E21" s="11">
        <f>E22</f>
        <v>0</v>
      </c>
      <c r="F21" s="11">
        <f>F22</f>
        <v>0</v>
      </c>
      <c r="G21" s="11">
        <f>G22</f>
        <v>0</v>
      </c>
      <c r="H21" s="11">
        <f>H22</f>
        <v>0</v>
      </c>
      <c r="I21" s="11">
        <f>I22</f>
        <v>0</v>
      </c>
      <c r="J21" s="11">
        <f>H21-I21</f>
        <v>0</v>
      </c>
      <c r="K21" s="11">
        <f>K22</f>
        <v>0</v>
      </c>
    </row>
    <row r="22" spans="1:11" s="6" customFormat="1" x14ac:dyDescent="0.25">
      <c r="A22" s="10" t="s">
        <v>49</v>
      </c>
      <c r="B22" s="10" t="s">
        <v>47</v>
      </c>
      <c r="C22" s="10" t="s">
        <v>50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f>H22-I22</f>
        <v>0</v>
      </c>
      <c r="K22" s="11">
        <v>0</v>
      </c>
    </row>
    <row r="23" spans="1:11" s="6" customFormat="1" ht="22.5" x14ac:dyDescent="0.25">
      <c r="A23" s="10" t="s">
        <v>51</v>
      </c>
      <c r="B23" s="10" t="s">
        <v>52</v>
      </c>
      <c r="C23" s="10" t="s">
        <v>53</v>
      </c>
      <c r="D23" s="11">
        <f>D24</f>
        <v>0</v>
      </c>
      <c r="E23" s="11">
        <f>E24</f>
        <v>0</v>
      </c>
      <c r="F23" s="11">
        <f>F24</f>
        <v>0</v>
      </c>
      <c r="G23" s="11">
        <f>G24</f>
        <v>0</v>
      </c>
      <c r="H23" s="11">
        <f>H24</f>
        <v>0</v>
      </c>
      <c r="I23" s="11">
        <f>I24</f>
        <v>0</v>
      </c>
      <c r="J23" s="11">
        <f>H23-I23</f>
        <v>0</v>
      </c>
      <c r="K23" s="11">
        <f>K24</f>
        <v>0</v>
      </c>
    </row>
    <row r="24" spans="1:11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D25+D27+D28</f>
        <v>0</v>
      </c>
      <c r="E24" s="11">
        <f>E25+E27+E28</f>
        <v>0</v>
      </c>
      <c r="F24" s="11">
        <f>F25+F27+F28</f>
        <v>0</v>
      </c>
      <c r="G24" s="11">
        <f>G25+G27+G28</f>
        <v>0</v>
      </c>
      <c r="H24" s="11">
        <f>H25+H27+H28</f>
        <v>0</v>
      </c>
      <c r="I24" s="11">
        <f>I25+I27+I28</f>
        <v>0</v>
      </c>
      <c r="J24" s="11">
        <f>H24-I24</f>
        <v>0</v>
      </c>
      <c r="K24" s="11">
        <f>K25+K27+K28</f>
        <v>0</v>
      </c>
    </row>
    <row r="25" spans="1:11" s="6" customFormat="1" x14ac:dyDescent="0.25">
      <c r="A25" s="10" t="s">
        <v>57</v>
      </c>
      <c r="B25" s="10" t="s">
        <v>58</v>
      </c>
      <c r="C25" s="10" t="s">
        <v>59</v>
      </c>
      <c r="D25" s="11">
        <f>D26</f>
        <v>0</v>
      </c>
      <c r="E25" s="11">
        <f>E26</f>
        <v>0</v>
      </c>
      <c r="F25" s="11">
        <f>F26</f>
        <v>0</v>
      </c>
      <c r="G25" s="11">
        <f>G26</f>
        <v>0</v>
      </c>
      <c r="H25" s="11">
        <f>H26</f>
        <v>0</v>
      </c>
      <c r="I25" s="11">
        <f>I26</f>
        <v>0</v>
      </c>
      <c r="J25" s="11">
        <f>H25-I25</f>
        <v>0</v>
      </c>
      <c r="K25" s="11">
        <f>K26</f>
        <v>0</v>
      </c>
    </row>
    <row r="26" spans="1:11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f>H26-I26</f>
        <v>0</v>
      </c>
      <c r="K26" s="11">
        <v>0</v>
      </c>
    </row>
    <row r="27" spans="1:11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f>H27-I27</f>
        <v>0</v>
      </c>
      <c r="K27" s="11">
        <v>0</v>
      </c>
    </row>
    <row r="28" spans="1:11" s="6" customFormat="1" ht="22.5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f>H28-I28</f>
        <v>0</v>
      </c>
      <c r="K28" s="11">
        <v>0</v>
      </c>
    </row>
    <row r="29" spans="1:11" s="6" customFormat="1" ht="22.5" x14ac:dyDescent="0.25">
      <c r="A29" s="10" t="s">
        <v>69</v>
      </c>
      <c r="B29" s="10" t="s">
        <v>70</v>
      </c>
      <c r="C29" s="10" t="s">
        <v>71</v>
      </c>
      <c r="D29" s="11">
        <f>D30+D48+D56+D72</f>
        <v>4673</v>
      </c>
      <c r="E29" s="11">
        <f>E30+E48+E56+E72</f>
        <v>4673</v>
      </c>
      <c r="F29" s="11">
        <f>F30+F48+F56+F72</f>
        <v>4673</v>
      </c>
      <c r="G29" s="11">
        <f>G30+G48+G56+G72</f>
        <v>4673</v>
      </c>
      <c r="H29" s="11">
        <f>H30+H48+H56+H72</f>
        <v>4673</v>
      </c>
      <c r="I29" s="11">
        <f>I30+I48+I56+I72</f>
        <v>0</v>
      </c>
      <c r="J29" s="11">
        <f>H29-I29</f>
        <v>4673</v>
      </c>
      <c r="K29" s="11">
        <f>K30+K48+K56+K72</f>
        <v>0</v>
      </c>
    </row>
    <row r="30" spans="1:11" s="6" customFormat="1" ht="22.5" x14ac:dyDescent="0.25">
      <c r="A30" s="10" t="s">
        <v>72</v>
      </c>
      <c r="B30" s="10" t="s">
        <v>73</v>
      </c>
      <c r="C30" s="10" t="s">
        <v>74</v>
      </c>
      <c r="D30" s="11">
        <f>D31+D32+D33+D36+D40+D41+D43+D47</f>
        <v>4673</v>
      </c>
      <c r="E30" s="11">
        <f>E31+E32+E33+E36+E40+E41+E43+E47</f>
        <v>4673</v>
      </c>
      <c r="F30" s="11">
        <f>F31+F32+F33+F36+F40+F41+F43+F47</f>
        <v>4673</v>
      </c>
      <c r="G30" s="11">
        <f>G31+G32+G33+G36+G40+G41+G43+G47</f>
        <v>4673</v>
      </c>
      <c r="H30" s="11">
        <f>H31+H32+H33+H36+H40+H41+H43+H47</f>
        <v>4673</v>
      </c>
      <c r="I30" s="11">
        <f>I31+I32+I33+I36+I40+I41+I43+I47</f>
        <v>0</v>
      </c>
      <c r="J30" s="11">
        <f>H30-I30</f>
        <v>4673</v>
      </c>
      <c r="K30" s="11">
        <f>K31+K32+K33+K36+K40+K41+K43+K47</f>
        <v>0</v>
      </c>
    </row>
    <row r="31" spans="1:11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f>H31-I31</f>
        <v>0</v>
      </c>
      <c r="K31" s="11">
        <v>0</v>
      </c>
    </row>
    <row r="32" spans="1:11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f>H32-I32</f>
        <v>0</v>
      </c>
      <c r="K32" s="11">
        <v>0</v>
      </c>
    </row>
    <row r="33" spans="1:11" s="6" customFormat="1" ht="22.5" x14ac:dyDescent="0.25">
      <c r="A33" s="10" t="s">
        <v>81</v>
      </c>
      <c r="B33" s="10" t="s">
        <v>82</v>
      </c>
      <c r="C33" s="10" t="s">
        <v>83</v>
      </c>
      <c r="D33" s="11">
        <f>D34+D35</f>
        <v>0</v>
      </c>
      <c r="E33" s="11">
        <f>E34+E35</f>
        <v>0</v>
      </c>
      <c r="F33" s="11">
        <f>F34+F35</f>
        <v>0</v>
      </c>
      <c r="G33" s="11">
        <f>G34+G35</f>
        <v>0</v>
      </c>
      <c r="H33" s="11">
        <f>H34+H35</f>
        <v>0</v>
      </c>
      <c r="I33" s="11">
        <f>I34+I35</f>
        <v>0</v>
      </c>
      <c r="J33" s="11">
        <f>H33-I33</f>
        <v>0</v>
      </c>
      <c r="K33" s="11">
        <f>K34+K35</f>
        <v>0</v>
      </c>
    </row>
    <row r="34" spans="1:11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f>H34-I34</f>
        <v>0</v>
      </c>
      <c r="K34" s="11">
        <v>0</v>
      </c>
    </row>
    <row r="35" spans="1:11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f>H35-I35</f>
        <v>0</v>
      </c>
      <c r="K35" s="11">
        <v>0</v>
      </c>
    </row>
    <row r="36" spans="1:11" s="6" customFormat="1" ht="22.5" x14ac:dyDescent="0.25">
      <c r="A36" s="10" t="s">
        <v>90</v>
      </c>
      <c r="B36" s="10" t="s">
        <v>91</v>
      </c>
      <c r="C36" s="10" t="s">
        <v>92</v>
      </c>
      <c r="D36" s="11">
        <f>D37+D38+D39</f>
        <v>4673</v>
      </c>
      <c r="E36" s="11">
        <f>E37+E38+E39</f>
        <v>4673</v>
      </c>
      <c r="F36" s="11">
        <f>F37+F38+F39</f>
        <v>4673</v>
      </c>
      <c r="G36" s="11">
        <f>G37+G38+G39</f>
        <v>4673</v>
      </c>
      <c r="H36" s="11">
        <f>H37+H38+H39</f>
        <v>4673</v>
      </c>
      <c r="I36" s="11">
        <f>I37+I38+I39</f>
        <v>0</v>
      </c>
      <c r="J36" s="11">
        <f>H36-I36</f>
        <v>4673</v>
      </c>
      <c r="K36" s="11">
        <f>K37+K38+K39</f>
        <v>0</v>
      </c>
    </row>
    <row r="37" spans="1:11" s="6" customFormat="1" x14ac:dyDescent="0.25">
      <c r="A37" s="10" t="s">
        <v>93</v>
      </c>
      <c r="B37" s="10" t="s">
        <v>94</v>
      </c>
      <c r="C37" s="10" t="s">
        <v>95</v>
      </c>
      <c r="D37" s="11">
        <v>4673</v>
      </c>
      <c r="E37" s="11">
        <v>4673</v>
      </c>
      <c r="F37" s="11">
        <v>4673</v>
      </c>
      <c r="G37" s="11">
        <v>4673</v>
      </c>
      <c r="H37" s="11">
        <v>4673</v>
      </c>
      <c r="I37" s="11">
        <v>0</v>
      </c>
      <c r="J37" s="11">
        <f>H37-I37</f>
        <v>4673</v>
      </c>
      <c r="K37" s="11">
        <v>0</v>
      </c>
    </row>
    <row r="38" spans="1:11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f>H38-I38</f>
        <v>0</v>
      </c>
      <c r="K38" s="11">
        <v>0</v>
      </c>
    </row>
    <row r="39" spans="1:11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f>H39-I39</f>
        <v>0</v>
      </c>
      <c r="K39" s="11">
        <v>0</v>
      </c>
    </row>
    <row r="40" spans="1:11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f>H40-I40</f>
        <v>0</v>
      </c>
      <c r="K40" s="11">
        <v>0</v>
      </c>
    </row>
    <row r="41" spans="1:11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0</v>
      </c>
      <c r="G41" s="11">
        <f>G42</f>
        <v>0</v>
      </c>
      <c r="H41" s="11">
        <f>H42</f>
        <v>0</v>
      </c>
      <c r="I41" s="11">
        <f>I42</f>
        <v>0</v>
      </c>
      <c r="J41" s="11">
        <f>H41-I41</f>
        <v>0</v>
      </c>
      <c r="K41" s="11">
        <f>K42</f>
        <v>0</v>
      </c>
    </row>
    <row r="42" spans="1:11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f>H42-I42</f>
        <v>0</v>
      </c>
      <c r="K42" s="11">
        <v>0</v>
      </c>
    </row>
    <row r="43" spans="1:11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D44+D45+D46</f>
        <v>0</v>
      </c>
      <c r="E43" s="11">
        <f>E44+E45+E46</f>
        <v>0</v>
      </c>
      <c r="F43" s="11">
        <f>F44+F45+F46</f>
        <v>0</v>
      </c>
      <c r="G43" s="11">
        <f>G44+G45+G46</f>
        <v>0</v>
      </c>
      <c r="H43" s="11">
        <f>H44+H45+H46</f>
        <v>0</v>
      </c>
      <c r="I43" s="11">
        <f>I44+I45+I46</f>
        <v>0</v>
      </c>
      <c r="J43" s="11">
        <f>H43-I43</f>
        <v>0</v>
      </c>
      <c r="K43" s="11">
        <f>K44+K45+K46</f>
        <v>0</v>
      </c>
    </row>
    <row r="44" spans="1:11" s="6" customFormat="1" x14ac:dyDescent="0.25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f>H44-I44</f>
        <v>0</v>
      </c>
      <c r="K44" s="11">
        <v>0</v>
      </c>
    </row>
    <row r="45" spans="1:11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f>H45-I45</f>
        <v>0</v>
      </c>
      <c r="K45" s="11">
        <v>0</v>
      </c>
    </row>
    <row r="46" spans="1:11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f>H46-I46</f>
        <v>0</v>
      </c>
      <c r="K46" s="11">
        <v>0</v>
      </c>
    </row>
    <row r="47" spans="1:11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f>H47-I47</f>
        <v>0</v>
      </c>
      <c r="K47" s="11">
        <v>0</v>
      </c>
    </row>
    <row r="48" spans="1:11" s="6" customFormat="1" x14ac:dyDescent="0.25">
      <c r="A48" s="10" t="s">
        <v>126</v>
      </c>
      <c r="B48" s="10" t="s">
        <v>127</v>
      </c>
      <c r="C48" s="10" t="s">
        <v>128</v>
      </c>
      <c r="D48" s="11">
        <f>D49+D52+D53+D54</f>
        <v>0</v>
      </c>
      <c r="E48" s="11">
        <f>E49+E52+E53+E54</f>
        <v>0</v>
      </c>
      <c r="F48" s="11">
        <f>F49+F52+F53+F54</f>
        <v>0</v>
      </c>
      <c r="G48" s="11">
        <f>G49+G52+G53+G54</f>
        <v>0</v>
      </c>
      <c r="H48" s="11">
        <f>H49+H52+H53+H54</f>
        <v>0</v>
      </c>
      <c r="I48" s="11">
        <f>I49+I52+I53+I54</f>
        <v>0</v>
      </c>
      <c r="J48" s="11">
        <f>H48-I48</f>
        <v>0</v>
      </c>
      <c r="K48" s="11">
        <f>K49+K52+K53+K54</f>
        <v>0</v>
      </c>
    </row>
    <row r="49" spans="1:11" s="6" customFormat="1" ht="22.5" x14ac:dyDescent="0.25">
      <c r="A49" s="10" t="s">
        <v>129</v>
      </c>
      <c r="B49" s="10" t="s">
        <v>130</v>
      </c>
      <c r="C49" s="10" t="s">
        <v>131</v>
      </c>
      <c r="D49" s="11">
        <f>D50+D51</f>
        <v>0</v>
      </c>
      <c r="E49" s="11">
        <f>E50+E51</f>
        <v>0</v>
      </c>
      <c r="F49" s="11">
        <f>F50+F51</f>
        <v>0</v>
      </c>
      <c r="G49" s="11">
        <f>G50+G51</f>
        <v>0</v>
      </c>
      <c r="H49" s="11">
        <f>H50+H51</f>
        <v>0</v>
      </c>
      <c r="I49" s="11">
        <f>I50+I51</f>
        <v>0</v>
      </c>
      <c r="J49" s="11">
        <f>H49-I49</f>
        <v>0</v>
      </c>
      <c r="K49" s="11">
        <f>K50+K51</f>
        <v>0</v>
      </c>
    </row>
    <row r="50" spans="1:11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f>H50-I50</f>
        <v>0</v>
      </c>
      <c r="K50" s="11">
        <v>0</v>
      </c>
    </row>
    <row r="51" spans="1:11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f>H51-I51</f>
        <v>0</v>
      </c>
      <c r="K51" s="11">
        <v>0</v>
      </c>
    </row>
    <row r="52" spans="1:11" s="6" customFormat="1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f>H52-I52</f>
        <v>0</v>
      </c>
      <c r="K52" s="11">
        <v>0</v>
      </c>
    </row>
    <row r="53" spans="1:11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f>H53-I53</f>
        <v>0</v>
      </c>
      <c r="K53" s="11">
        <v>0</v>
      </c>
    </row>
    <row r="54" spans="1:11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</f>
        <v>0</v>
      </c>
      <c r="E54" s="11">
        <f>E55</f>
        <v>0</v>
      </c>
      <c r="F54" s="11">
        <f>F55</f>
        <v>0</v>
      </c>
      <c r="G54" s="11">
        <f>G55</f>
        <v>0</v>
      </c>
      <c r="H54" s="11">
        <f>H55</f>
        <v>0</v>
      </c>
      <c r="I54" s="11">
        <f>I55</f>
        <v>0</v>
      </c>
      <c r="J54" s="11">
        <f>H54-I54</f>
        <v>0</v>
      </c>
      <c r="K54" s="11">
        <f>K55</f>
        <v>0</v>
      </c>
    </row>
    <row r="55" spans="1:11" s="6" customFormat="1" x14ac:dyDescent="0.25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f>H55-I55</f>
        <v>0</v>
      </c>
      <c r="K55" s="11">
        <v>0</v>
      </c>
    </row>
    <row r="56" spans="1:11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D57+D58+D69+D71</f>
        <v>0</v>
      </c>
      <c r="E56" s="11">
        <f>E57+E58+E69+E71</f>
        <v>0</v>
      </c>
      <c r="F56" s="11">
        <f>F57+F58+F69+F71</f>
        <v>0</v>
      </c>
      <c r="G56" s="11">
        <f>G57+G58+G69+G71</f>
        <v>0</v>
      </c>
      <c r="H56" s="11">
        <f>H57+H58+H69+H71</f>
        <v>0</v>
      </c>
      <c r="I56" s="11">
        <f>I57+I58+I69+I71</f>
        <v>0</v>
      </c>
      <c r="J56" s="11">
        <f>H56-I56</f>
        <v>0</v>
      </c>
      <c r="K56" s="11">
        <f>K57+K58+K69+K71</f>
        <v>0</v>
      </c>
    </row>
    <row r="57" spans="1:11" s="6" customFormat="1" x14ac:dyDescent="0.25">
      <c r="A57" s="10" t="s">
        <v>153</v>
      </c>
      <c r="B57" s="10" t="s">
        <v>79</v>
      </c>
      <c r="C57" s="10" t="s">
        <v>154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f>H57-I57</f>
        <v>0</v>
      </c>
      <c r="K57" s="11">
        <v>0</v>
      </c>
    </row>
    <row r="58" spans="1:11" s="6" customFormat="1" ht="33" x14ac:dyDescent="0.25">
      <c r="A58" s="10" t="s">
        <v>155</v>
      </c>
      <c r="B58" s="10" t="s">
        <v>156</v>
      </c>
      <c r="C58" s="10" t="s">
        <v>157</v>
      </c>
      <c r="D58" s="11">
        <f>D59+D60+D61+D62+D63+D64+D65+D66+D67+D68</f>
        <v>0</v>
      </c>
      <c r="E58" s="11">
        <f>E59+E60+E61+E62+E63+E64+E65+E66+E67+E68</f>
        <v>0</v>
      </c>
      <c r="F58" s="11">
        <f>F59+F60+F61+F62+F63+F64+F65+F66+F67+F68</f>
        <v>0</v>
      </c>
      <c r="G58" s="11">
        <f>G59+G60+G61+G62+G63+G64+G65+G66+G67+G68</f>
        <v>0</v>
      </c>
      <c r="H58" s="11">
        <f>H59+H60+H61+H62+H63+H64+H65+H66+H67+H68</f>
        <v>0</v>
      </c>
      <c r="I58" s="11">
        <f>I59+I60+I61+I62+I63+I64+I65+I66+I67+I68</f>
        <v>0</v>
      </c>
      <c r="J58" s="11">
        <f>H58-I58</f>
        <v>0</v>
      </c>
      <c r="K58" s="11">
        <f>K59+K60+K61+K62+K63+K64+K65+K66+K67+K68</f>
        <v>0</v>
      </c>
    </row>
    <row r="59" spans="1:11" s="6" customFormat="1" x14ac:dyDescent="0.25">
      <c r="A59" s="10" t="s">
        <v>158</v>
      </c>
      <c r="B59" s="10" t="s">
        <v>159</v>
      </c>
      <c r="C59" s="10" t="s">
        <v>160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f>H59-I59</f>
        <v>0</v>
      </c>
      <c r="K59" s="11">
        <v>0</v>
      </c>
    </row>
    <row r="60" spans="1:11" s="6" customFormat="1" x14ac:dyDescent="0.25">
      <c r="A60" s="10" t="s">
        <v>161</v>
      </c>
      <c r="B60" s="10" t="s">
        <v>162</v>
      </c>
      <c r="C60" s="10" t="s">
        <v>163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f>H60-I60</f>
        <v>0</v>
      </c>
      <c r="K60" s="11">
        <v>0</v>
      </c>
    </row>
    <row r="61" spans="1:11" s="6" customFormat="1" x14ac:dyDescent="0.25">
      <c r="A61" s="10" t="s">
        <v>164</v>
      </c>
      <c r="B61" s="10" t="s">
        <v>165</v>
      </c>
      <c r="C61" s="10" t="s">
        <v>166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f>H61-I61</f>
        <v>0</v>
      </c>
      <c r="K61" s="11">
        <v>0</v>
      </c>
    </row>
    <row r="62" spans="1:11" s="6" customFormat="1" x14ac:dyDescent="0.25">
      <c r="A62" s="10" t="s">
        <v>167</v>
      </c>
      <c r="B62" s="10" t="s">
        <v>168</v>
      </c>
      <c r="C62" s="10" t="s">
        <v>169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f>H62-I62</f>
        <v>0</v>
      </c>
      <c r="K62" s="11">
        <v>0</v>
      </c>
    </row>
    <row r="63" spans="1:11" s="6" customFormat="1" x14ac:dyDescent="0.25">
      <c r="A63" s="10" t="s">
        <v>170</v>
      </c>
      <c r="B63" s="10" t="s">
        <v>171</v>
      </c>
      <c r="C63" s="10" t="s">
        <v>172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f>H63-I63</f>
        <v>0</v>
      </c>
      <c r="K63" s="11">
        <v>0</v>
      </c>
    </row>
    <row r="64" spans="1:11" s="6" customFormat="1" x14ac:dyDescent="0.25">
      <c r="A64" s="10" t="s">
        <v>173</v>
      </c>
      <c r="B64" s="10" t="s">
        <v>174</v>
      </c>
      <c r="C64" s="10" t="s">
        <v>175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f>H64-I64</f>
        <v>0</v>
      </c>
      <c r="K64" s="11">
        <v>0</v>
      </c>
    </row>
    <row r="65" spans="1:11" s="6" customFormat="1" x14ac:dyDescent="0.25">
      <c r="A65" s="10" t="s">
        <v>176</v>
      </c>
      <c r="B65" s="10" t="s">
        <v>177</v>
      </c>
      <c r="C65" s="10" t="s">
        <v>178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f>H65-I65</f>
        <v>0</v>
      </c>
      <c r="K65" s="11">
        <v>0</v>
      </c>
    </row>
    <row r="66" spans="1:11" s="6" customFormat="1" x14ac:dyDescent="0.25">
      <c r="A66" s="10" t="s">
        <v>179</v>
      </c>
      <c r="B66" s="10" t="s">
        <v>180</v>
      </c>
      <c r="C66" s="10" t="s">
        <v>181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f>H66-I66</f>
        <v>0</v>
      </c>
      <c r="K66" s="11">
        <v>0</v>
      </c>
    </row>
    <row r="67" spans="1:11" s="6" customFormat="1" x14ac:dyDescent="0.25">
      <c r="A67" s="10" t="s">
        <v>182</v>
      </c>
      <c r="B67" s="10" t="s">
        <v>183</v>
      </c>
      <c r="C67" s="10" t="s">
        <v>184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f>H67-I67</f>
        <v>0</v>
      </c>
      <c r="K67" s="11">
        <v>0</v>
      </c>
    </row>
    <row r="68" spans="1:11" s="6" customFormat="1" x14ac:dyDescent="0.25">
      <c r="A68" s="10" t="s">
        <v>185</v>
      </c>
      <c r="B68" s="10" t="s">
        <v>186</v>
      </c>
      <c r="C68" s="10" t="s">
        <v>187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f>H68-I68</f>
        <v>0</v>
      </c>
      <c r="K68" s="11">
        <v>0</v>
      </c>
    </row>
    <row r="69" spans="1:11" s="6" customFormat="1" x14ac:dyDescent="0.25">
      <c r="A69" s="10" t="s">
        <v>188</v>
      </c>
      <c r="B69" s="10" t="s">
        <v>189</v>
      </c>
      <c r="C69" s="10" t="s">
        <v>190</v>
      </c>
      <c r="D69" s="11">
        <f>D70</f>
        <v>0</v>
      </c>
      <c r="E69" s="11">
        <f>E70</f>
        <v>0</v>
      </c>
      <c r="F69" s="11">
        <f>F70</f>
        <v>0</v>
      </c>
      <c r="G69" s="11">
        <f>G70</f>
        <v>0</v>
      </c>
      <c r="H69" s="11">
        <f>H70</f>
        <v>0</v>
      </c>
      <c r="I69" s="11">
        <f>I70</f>
        <v>0</v>
      </c>
      <c r="J69" s="11">
        <f>H69-I69</f>
        <v>0</v>
      </c>
      <c r="K69" s="11">
        <f>K70</f>
        <v>0</v>
      </c>
    </row>
    <row r="70" spans="1:11" s="6" customFormat="1" x14ac:dyDescent="0.25">
      <c r="A70" s="10" t="s">
        <v>191</v>
      </c>
      <c r="B70" s="10" t="s">
        <v>192</v>
      </c>
      <c r="C70" s="10" t="s">
        <v>193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f>H70-I70</f>
        <v>0</v>
      </c>
      <c r="K70" s="11">
        <v>0</v>
      </c>
    </row>
    <row r="71" spans="1:11" s="6" customFormat="1" ht="22.5" x14ac:dyDescent="0.25">
      <c r="A71" s="10" t="s">
        <v>194</v>
      </c>
      <c r="B71" s="10" t="s">
        <v>195</v>
      </c>
      <c r="C71" s="10" t="s">
        <v>196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f>H71-I71</f>
        <v>0</v>
      </c>
      <c r="K71" s="11">
        <v>0</v>
      </c>
    </row>
    <row r="72" spans="1:11" s="6" customFormat="1" ht="33" x14ac:dyDescent="0.25">
      <c r="A72" s="10" t="s">
        <v>197</v>
      </c>
      <c r="B72" s="10" t="s">
        <v>198</v>
      </c>
      <c r="C72" s="10" t="s">
        <v>199</v>
      </c>
      <c r="D72" s="11">
        <f>D73+D74+D76+D77+D78</f>
        <v>0</v>
      </c>
      <c r="E72" s="11">
        <f>E73+E74+E76+E77+E78</f>
        <v>0</v>
      </c>
      <c r="F72" s="11">
        <f>F73+F74+F76+F77+F78</f>
        <v>0</v>
      </c>
      <c r="G72" s="11">
        <f>G73+G74+G76+G77+G78</f>
        <v>0</v>
      </c>
      <c r="H72" s="11">
        <f>H73+H74+H76+H77+H78</f>
        <v>0</v>
      </c>
      <c r="I72" s="11">
        <f>I73+I74+I76+I77+I78</f>
        <v>0</v>
      </c>
      <c r="J72" s="11">
        <f>H72-I72</f>
        <v>0</v>
      </c>
      <c r="K72" s="11">
        <f>K73+K74+K76+K77+K78</f>
        <v>0</v>
      </c>
    </row>
    <row r="73" spans="1:11" s="6" customFormat="1" x14ac:dyDescent="0.25">
      <c r="A73" s="10" t="s">
        <v>200</v>
      </c>
      <c r="B73" s="10" t="s">
        <v>201</v>
      </c>
      <c r="C73" s="10" t="s">
        <v>202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f>H73-I73</f>
        <v>0</v>
      </c>
      <c r="K73" s="11">
        <v>0</v>
      </c>
    </row>
    <row r="74" spans="1:11" s="6" customFormat="1" ht="22.5" x14ac:dyDescent="0.25">
      <c r="A74" s="10" t="s">
        <v>203</v>
      </c>
      <c r="B74" s="10" t="s">
        <v>204</v>
      </c>
      <c r="C74" s="10" t="s">
        <v>205</v>
      </c>
      <c r="D74" s="11">
        <f>D75</f>
        <v>0</v>
      </c>
      <c r="E74" s="11">
        <f>E75</f>
        <v>0</v>
      </c>
      <c r="F74" s="11">
        <f>F75</f>
        <v>0</v>
      </c>
      <c r="G74" s="11">
        <f>G75</f>
        <v>0</v>
      </c>
      <c r="H74" s="11">
        <f>H75</f>
        <v>0</v>
      </c>
      <c r="I74" s="11">
        <f>I75</f>
        <v>0</v>
      </c>
      <c r="J74" s="11">
        <f>H74-I74</f>
        <v>0</v>
      </c>
      <c r="K74" s="11">
        <f>K75</f>
        <v>0</v>
      </c>
    </row>
    <row r="75" spans="1:11" s="6" customFormat="1" x14ac:dyDescent="0.25">
      <c r="A75" s="10" t="s">
        <v>206</v>
      </c>
      <c r="B75" s="10" t="s">
        <v>207</v>
      </c>
      <c r="C75" s="10" t="s">
        <v>208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f>H75-I75</f>
        <v>0</v>
      </c>
      <c r="K75" s="11">
        <v>0</v>
      </c>
    </row>
    <row r="76" spans="1:11" s="6" customFormat="1" x14ac:dyDescent="0.25">
      <c r="A76" s="10" t="s">
        <v>209</v>
      </c>
      <c r="B76" s="10" t="s">
        <v>210</v>
      </c>
      <c r="C76" s="10" t="s">
        <v>211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f>H76-I76</f>
        <v>0</v>
      </c>
      <c r="K76" s="11">
        <v>0</v>
      </c>
    </row>
    <row r="77" spans="1:11" s="6" customFormat="1" x14ac:dyDescent="0.25">
      <c r="A77" s="10" t="s">
        <v>212</v>
      </c>
      <c r="B77" s="10" t="s">
        <v>213</v>
      </c>
      <c r="C77" s="10" t="s">
        <v>214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f>H77-I77</f>
        <v>0</v>
      </c>
      <c r="K77" s="11">
        <v>0</v>
      </c>
    </row>
    <row r="78" spans="1:11" s="6" customFormat="1" ht="22.5" x14ac:dyDescent="0.25">
      <c r="A78" s="10" t="s">
        <v>215</v>
      </c>
      <c r="B78" s="10" t="s">
        <v>216</v>
      </c>
      <c r="C78" s="10" t="s">
        <v>217</v>
      </c>
      <c r="D78" s="11">
        <f>D79</f>
        <v>0</v>
      </c>
      <c r="E78" s="11">
        <f>E79</f>
        <v>0</v>
      </c>
      <c r="F78" s="11">
        <f>F79</f>
        <v>0</v>
      </c>
      <c r="G78" s="11">
        <f>G79</f>
        <v>0</v>
      </c>
      <c r="H78" s="11">
        <f>H79</f>
        <v>0</v>
      </c>
      <c r="I78" s="11">
        <f>I79</f>
        <v>0</v>
      </c>
      <c r="J78" s="11">
        <f>H78-I78</f>
        <v>0</v>
      </c>
      <c r="K78" s="11">
        <f>K79</f>
        <v>0</v>
      </c>
    </row>
    <row r="79" spans="1:11" s="6" customFormat="1" x14ac:dyDescent="0.25">
      <c r="A79" s="10" t="s">
        <v>218</v>
      </c>
      <c r="B79" s="10" t="s">
        <v>219</v>
      </c>
      <c r="C79" s="10" t="s">
        <v>220</v>
      </c>
      <c r="D79" s="11"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f>H79-I79</f>
        <v>0</v>
      </c>
      <c r="K79" s="11">
        <v>0</v>
      </c>
    </row>
    <row r="80" spans="1:11" s="6" customFormat="1" ht="33" x14ac:dyDescent="0.25">
      <c r="A80" s="10" t="s">
        <v>221</v>
      </c>
      <c r="B80" s="10" t="s">
        <v>222</v>
      </c>
      <c r="C80" s="10" t="s">
        <v>223</v>
      </c>
      <c r="D80" s="11">
        <f>D81+D87</f>
        <v>0</v>
      </c>
      <c r="E80" s="11">
        <f>E81+E87</f>
        <v>0</v>
      </c>
      <c r="F80" s="11">
        <f>F81+F87</f>
        <v>0</v>
      </c>
      <c r="G80" s="11">
        <f>G81+G87</f>
        <v>0</v>
      </c>
      <c r="H80" s="11">
        <f>H81+H87</f>
        <v>0</v>
      </c>
      <c r="I80" s="11">
        <f>I81+I87</f>
        <v>0</v>
      </c>
      <c r="J80" s="11">
        <f>H80-I80</f>
        <v>0</v>
      </c>
      <c r="K80" s="11">
        <f>K81+K87</f>
        <v>0</v>
      </c>
    </row>
    <row r="81" spans="1:11" s="6" customFormat="1" ht="22.5" x14ac:dyDescent="0.25">
      <c r="A81" s="10" t="s">
        <v>224</v>
      </c>
      <c r="B81" s="10" t="s">
        <v>225</v>
      </c>
      <c r="C81" s="10" t="s">
        <v>226</v>
      </c>
      <c r="D81" s="11">
        <f>D82+D85+D86</f>
        <v>0</v>
      </c>
      <c r="E81" s="11">
        <f>E82+E85+E86</f>
        <v>0</v>
      </c>
      <c r="F81" s="11">
        <f>F82+F85+F86</f>
        <v>0</v>
      </c>
      <c r="G81" s="11">
        <f>G82+G85+G86</f>
        <v>0</v>
      </c>
      <c r="H81" s="11">
        <f>H82+H85+H86</f>
        <v>0</v>
      </c>
      <c r="I81" s="11">
        <f>I82+I85+I86</f>
        <v>0</v>
      </c>
      <c r="J81" s="11">
        <f>H81-I81</f>
        <v>0</v>
      </c>
      <c r="K81" s="11">
        <f>K82+K85+K86</f>
        <v>0</v>
      </c>
    </row>
    <row r="82" spans="1:11" s="6" customFormat="1" x14ac:dyDescent="0.25">
      <c r="A82" s="10" t="s">
        <v>227</v>
      </c>
      <c r="B82" s="10" t="s">
        <v>228</v>
      </c>
      <c r="C82" s="10" t="s">
        <v>229</v>
      </c>
      <c r="D82" s="11">
        <f>D83+D84</f>
        <v>0</v>
      </c>
      <c r="E82" s="11">
        <f>E83+E84</f>
        <v>0</v>
      </c>
      <c r="F82" s="11">
        <f>F83+F84</f>
        <v>0</v>
      </c>
      <c r="G82" s="11">
        <f>G83+G84</f>
        <v>0</v>
      </c>
      <c r="H82" s="11">
        <f>H83+H84</f>
        <v>0</v>
      </c>
      <c r="I82" s="11">
        <f>I83+I84</f>
        <v>0</v>
      </c>
      <c r="J82" s="11">
        <f>H82-I82</f>
        <v>0</v>
      </c>
      <c r="K82" s="11">
        <f>K83+K84</f>
        <v>0</v>
      </c>
    </row>
    <row r="83" spans="1:11" s="6" customFormat="1" x14ac:dyDescent="0.25">
      <c r="A83" s="10" t="s">
        <v>230</v>
      </c>
      <c r="B83" s="10" t="s">
        <v>231</v>
      </c>
      <c r="C83" s="10" t="s">
        <v>232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f>H83-I83</f>
        <v>0</v>
      </c>
      <c r="K83" s="11">
        <v>0</v>
      </c>
    </row>
    <row r="84" spans="1:11" s="6" customFormat="1" x14ac:dyDescent="0.25">
      <c r="A84" s="10" t="s">
        <v>233</v>
      </c>
      <c r="B84" s="10" t="s">
        <v>234</v>
      </c>
      <c r="C84" s="10" t="s">
        <v>235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f>H84-I84</f>
        <v>0</v>
      </c>
      <c r="K84" s="11">
        <v>0</v>
      </c>
    </row>
    <row r="85" spans="1:11" s="6" customFormat="1" x14ac:dyDescent="0.25">
      <c r="A85" s="10" t="s">
        <v>236</v>
      </c>
      <c r="B85" s="10" t="s">
        <v>237</v>
      </c>
      <c r="C85" s="10" t="s">
        <v>238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f>H85-I85</f>
        <v>0</v>
      </c>
      <c r="K85" s="11">
        <v>0</v>
      </c>
    </row>
    <row r="86" spans="1:11" s="6" customFormat="1" ht="22.5" x14ac:dyDescent="0.25">
      <c r="A86" s="10" t="s">
        <v>239</v>
      </c>
      <c r="B86" s="10" t="s">
        <v>240</v>
      </c>
      <c r="C86" s="10" t="s">
        <v>241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f>H86-I86</f>
        <v>0</v>
      </c>
      <c r="K86" s="11">
        <v>0</v>
      </c>
    </row>
    <row r="87" spans="1:11" s="6" customFormat="1" ht="22.5" x14ac:dyDescent="0.25">
      <c r="A87" s="10" t="s">
        <v>242</v>
      </c>
      <c r="B87" s="10" t="s">
        <v>243</v>
      </c>
      <c r="C87" s="10" t="s">
        <v>244</v>
      </c>
      <c r="D87" s="11">
        <f>D88+D89+D90+D93</f>
        <v>0</v>
      </c>
      <c r="E87" s="11">
        <f>E88+E89+E90+E93</f>
        <v>0</v>
      </c>
      <c r="F87" s="11">
        <f>F88+F89+F90+F93</f>
        <v>0</v>
      </c>
      <c r="G87" s="11">
        <f>G88+G89+G90+G93</f>
        <v>0</v>
      </c>
      <c r="H87" s="11">
        <f>H88+H89+H90+H93</f>
        <v>0</v>
      </c>
      <c r="I87" s="11">
        <f>I88+I89+I90+I93</f>
        <v>0</v>
      </c>
      <c r="J87" s="11">
        <f>H87-I87</f>
        <v>0</v>
      </c>
      <c r="K87" s="11">
        <f>K88+K89+K90+K93</f>
        <v>0</v>
      </c>
    </row>
    <row r="88" spans="1:11" s="6" customFormat="1" x14ac:dyDescent="0.25">
      <c r="A88" s="10" t="s">
        <v>245</v>
      </c>
      <c r="B88" s="10" t="s">
        <v>246</v>
      </c>
      <c r="C88" s="10" t="s">
        <v>247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f>H88-I88</f>
        <v>0</v>
      </c>
      <c r="K88" s="11">
        <v>0</v>
      </c>
    </row>
    <row r="89" spans="1:11" s="6" customFormat="1" x14ac:dyDescent="0.25">
      <c r="A89" s="10" t="s">
        <v>248</v>
      </c>
      <c r="B89" s="10" t="s">
        <v>249</v>
      </c>
      <c r="C89" s="10" t="s">
        <v>250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f>H89-I89</f>
        <v>0</v>
      </c>
      <c r="K89" s="11">
        <v>0</v>
      </c>
    </row>
    <row r="90" spans="1:11" s="6" customFormat="1" ht="22.5" x14ac:dyDescent="0.25">
      <c r="A90" s="10" t="s">
        <v>251</v>
      </c>
      <c r="B90" s="10" t="s">
        <v>252</v>
      </c>
      <c r="C90" s="10" t="s">
        <v>253</v>
      </c>
      <c r="D90" s="11">
        <f>D91+D92</f>
        <v>0</v>
      </c>
      <c r="E90" s="11">
        <f>E91+E92</f>
        <v>0</v>
      </c>
      <c r="F90" s="11">
        <f>F91+F92</f>
        <v>0</v>
      </c>
      <c r="G90" s="11">
        <f>G91+G92</f>
        <v>0</v>
      </c>
      <c r="H90" s="11">
        <f>H91+H92</f>
        <v>0</v>
      </c>
      <c r="I90" s="11">
        <f>I91+I92</f>
        <v>0</v>
      </c>
      <c r="J90" s="11">
        <f>H90-I90</f>
        <v>0</v>
      </c>
      <c r="K90" s="11">
        <f>K91+K92</f>
        <v>0</v>
      </c>
    </row>
    <row r="91" spans="1:11" s="6" customFormat="1" x14ac:dyDescent="0.25">
      <c r="A91" s="10" t="s">
        <v>254</v>
      </c>
      <c r="B91" s="10" t="s">
        <v>255</v>
      </c>
      <c r="C91" s="10" t="s">
        <v>256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f>H91-I91</f>
        <v>0</v>
      </c>
      <c r="K91" s="11">
        <v>0</v>
      </c>
    </row>
    <row r="92" spans="1:11" s="6" customFormat="1" x14ac:dyDescent="0.25">
      <c r="A92" s="10" t="s">
        <v>257</v>
      </c>
      <c r="B92" s="10" t="s">
        <v>258</v>
      </c>
      <c r="C92" s="10" t="s">
        <v>259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f>H92-I92</f>
        <v>0</v>
      </c>
      <c r="K92" s="11">
        <v>0</v>
      </c>
    </row>
    <row r="93" spans="1:11" s="6" customFormat="1" x14ac:dyDescent="0.25">
      <c r="A93" s="10" t="s">
        <v>260</v>
      </c>
      <c r="B93" s="10" t="s">
        <v>261</v>
      </c>
      <c r="C93" s="10" t="s">
        <v>262</v>
      </c>
      <c r="D93" s="11"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f>H93-I93</f>
        <v>0</v>
      </c>
      <c r="K93" s="11">
        <v>0</v>
      </c>
    </row>
    <row r="94" spans="1:11" s="6" customFormat="1" ht="22.5" x14ac:dyDescent="0.25">
      <c r="A94" s="10" t="s">
        <v>263</v>
      </c>
      <c r="B94" s="10" t="s">
        <v>264</v>
      </c>
      <c r="C94" s="10" t="s">
        <v>265</v>
      </c>
      <c r="D94" s="11">
        <f>D95+D98+D104+D106+D108</f>
        <v>0</v>
      </c>
      <c r="E94" s="11">
        <f>E95+E98+E104+E106+E108</f>
        <v>0</v>
      </c>
      <c r="F94" s="11">
        <f>F95+F98+F104+F106+F108</f>
        <v>0</v>
      </c>
      <c r="G94" s="11">
        <f>G95+G98+G104+G106+G108</f>
        <v>0</v>
      </c>
      <c r="H94" s="11">
        <f>H95+H98+H104+H106+H108</f>
        <v>0</v>
      </c>
      <c r="I94" s="11">
        <f>I95+I98+I104+I106+I108</f>
        <v>0</v>
      </c>
      <c r="J94" s="11">
        <f>H94-I94</f>
        <v>0</v>
      </c>
      <c r="K94" s="11">
        <f>K95+K98+K104+K106+K108</f>
        <v>0</v>
      </c>
    </row>
    <row r="95" spans="1:11" s="6" customFormat="1" ht="22.5" x14ac:dyDescent="0.25">
      <c r="A95" s="10" t="s">
        <v>266</v>
      </c>
      <c r="B95" s="10" t="s">
        <v>267</v>
      </c>
      <c r="C95" s="10" t="s">
        <v>268</v>
      </c>
      <c r="D95" s="11">
        <f>D96</f>
        <v>0</v>
      </c>
      <c r="E95" s="11">
        <f>E96</f>
        <v>0</v>
      </c>
      <c r="F95" s="11">
        <f>F96</f>
        <v>0</v>
      </c>
      <c r="G95" s="11">
        <f>G96</f>
        <v>0</v>
      </c>
      <c r="H95" s="11">
        <f>H96</f>
        <v>0</v>
      </c>
      <c r="I95" s="11">
        <f>I96</f>
        <v>0</v>
      </c>
      <c r="J95" s="11">
        <f>H95-I95</f>
        <v>0</v>
      </c>
      <c r="K95" s="11">
        <f>K96</f>
        <v>0</v>
      </c>
    </row>
    <row r="96" spans="1:11" s="6" customFormat="1" ht="22.5" x14ac:dyDescent="0.25">
      <c r="A96" s="10" t="s">
        <v>269</v>
      </c>
      <c r="B96" s="10" t="s">
        <v>270</v>
      </c>
      <c r="C96" s="10" t="s">
        <v>271</v>
      </c>
      <c r="D96" s="11">
        <f>D97</f>
        <v>0</v>
      </c>
      <c r="E96" s="11">
        <f>E97</f>
        <v>0</v>
      </c>
      <c r="F96" s="11">
        <f>F97</f>
        <v>0</v>
      </c>
      <c r="G96" s="11">
        <f>G97</f>
        <v>0</v>
      </c>
      <c r="H96" s="11">
        <f>H97</f>
        <v>0</v>
      </c>
      <c r="I96" s="11">
        <f>I97</f>
        <v>0</v>
      </c>
      <c r="J96" s="11">
        <f>H96-I96</f>
        <v>0</v>
      </c>
      <c r="K96" s="11">
        <f>K97</f>
        <v>0</v>
      </c>
    </row>
    <row r="97" spans="1:11" s="6" customFormat="1" ht="22.5" x14ac:dyDescent="0.25">
      <c r="A97" s="10" t="s">
        <v>272</v>
      </c>
      <c r="B97" s="10" t="s">
        <v>273</v>
      </c>
      <c r="C97" s="10" t="s">
        <v>274</v>
      </c>
      <c r="D97" s="11"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f>H97-I97</f>
        <v>0</v>
      </c>
      <c r="K97" s="11">
        <v>0</v>
      </c>
    </row>
    <row r="98" spans="1:11" s="6" customFormat="1" ht="22.5" x14ac:dyDescent="0.25">
      <c r="A98" s="10" t="s">
        <v>275</v>
      </c>
      <c r="B98" s="10" t="s">
        <v>276</v>
      </c>
      <c r="C98" s="10" t="s">
        <v>277</v>
      </c>
      <c r="D98" s="11">
        <f>D99+D102+D103</f>
        <v>0</v>
      </c>
      <c r="E98" s="11">
        <f>E99+E102+E103</f>
        <v>0</v>
      </c>
      <c r="F98" s="11">
        <f>F99+F102+F103</f>
        <v>0</v>
      </c>
      <c r="G98" s="11">
        <f>G99+G102+G103</f>
        <v>0</v>
      </c>
      <c r="H98" s="11">
        <f>H99+H102+H103</f>
        <v>0</v>
      </c>
      <c r="I98" s="11">
        <f>I99+I102+I103</f>
        <v>0</v>
      </c>
      <c r="J98" s="11">
        <f>H98-I98</f>
        <v>0</v>
      </c>
      <c r="K98" s="11">
        <f>K99+K102+K103</f>
        <v>0</v>
      </c>
    </row>
    <row r="99" spans="1:11" s="6" customFormat="1" x14ac:dyDescent="0.25">
      <c r="A99" s="10" t="s">
        <v>278</v>
      </c>
      <c r="B99" s="10" t="s">
        <v>279</v>
      </c>
      <c r="C99" s="10" t="s">
        <v>280</v>
      </c>
      <c r="D99" s="11">
        <f>D100+D101</f>
        <v>0</v>
      </c>
      <c r="E99" s="11">
        <f>E100+E101</f>
        <v>0</v>
      </c>
      <c r="F99" s="11">
        <f>F100+F101</f>
        <v>0</v>
      </c>
      <c r="G99" s="11">
        <f>G100+G101</f>
        <v>0</v>
      </c>
      <c r="H99" s="11">
        <f>H100+H101</f>
        <v>0</v>
      </c>
      <c r="I99" s="11">
        <f>I100+I101</f>
        <v>0</v>
      </c>
      <c r="J99" s="11">
        <f>H99-I99</f>
        <v>0</v>
      </c>
      <c r="K99" s="11">
        <f>K100+K101</f>
        <v>0</v>
      </c>
    </row>
    <row r="100" spans="1:11" s="6" customFormat="1" x14ac:dyDescent="0.25">
      <c r="A100" s="10" t="s">
        <v>281</v>
      </c>
      <c r="B100" s="10" t="s">
        <v>282</v>
      </c>
      <c r="C100" s="10" t="s">
        <v>283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f>H100-I100</f>
        <v>0</v>
      </c>
      <c r="K100" s="11">
        <v>0</v>
      </c>
    </row>
    <row r="101" spans="1:11" s="6" customFormat="1" x14ac:dyDescent="0.25">
      <c r="A101" s="10" t="s">
        <v>284</v>
      </c>
      <c r="B101" s="10" t="s">
        <v>285</v>
      </c>
      <c r="C101" s="10" t="s">
        <v>286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f>H101-I101</f>
        <v>0</v>
      </c>
      <c r="K101" s="11">
        <v>0</v>
      </c>
    </row>
    <row r="102" spans="1:11" s="6" customFormat="1" x14ac:dyDescent="0.25">
      <c r="A102" s="10" t="s">
        <v>287</v>
      </c>
      <c r="B102" s="10" t="s">
        <v>288</v>
      </c>
      <c r="C102" s="10" t="s">
        <v>289</v>
      </c>
      <c r="D102" s="11"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f>H102-I102</f>
        <v>0</v>
      </c>
      <c r="K102" s="11">
        <v>0</v>
      </c>
    </row>
    <row r="103" spans="1:11" s="6" customFormat="1" ht="22.5" x14ac:dyDescent="0.25">
      <c r="A103" s="10" t="s">
        <v>290</v>
      </c>
      <c r="B103" s="10" t="s">
        <v>291</v>
      </c>
      <c r="C103" s="10" t="s">
        <v>292</v>
      </c>
      <c r="D103" s="11"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f>H103-I103</f>
        <v>0</v>
      </c>
      <c r="K103" s="11">
        <v>0</v>
      </c>
    </row>
    <row r="104" spans="1:11" s="6" customFormat="1" x14ac:dyDescent="0.25">
      <c r="A104" s="10" t="s">
        <v>293</v>
      </c>
      <c r="B104" s="10" t="s">
        <v>294</v>
      </c>
      <c r="C104" s="10" t="s">
        <v>295</v>
      </c>
      <c r="D104" s="11">
        <f>D105</f>
        <v>0</v>
      </c>
      <c r="E104" s="11">
        <f>E105</f>
        <v>0</v>
      </c>
      <c r="F104" s="11">
        <f>F105</f>
        <v>0</v>
      </c>
      <c r="G104" s="11">
        <f>G105</f>
        <v>0</v>
      </c>
      <c r="H104" s="11">
        <f>H105</f>
        <v>0</v>
      </c>
      <c r="I104" s="11">
        <f>I105</f>
        <v>0</v>
      </c>
      <c r="J104" s="11">
        <f>H104-I104</f>
        <v>0</v>
      </c>
      <c r="K104" s="11">
        <f>K105</f>
        <v>0</v>
      </c>
    </row>
    <row r="105" spans="1:11" s="6" customFormat="1" x14ac:dyDescent="0.25">
      <c r="A105" s="10" t="s">
        <v>296</v>
      </c>
      <c r="B105" s="10" t="s">
        <v>297</v>
      </c>
      <c r="C105" s="10" t="s">
        <v>298</v>
      </c>
      <c r="D105" s="11"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f>H105-I105</f>
        <v>0</v>
      </c>
      <c r="K105" s="11">
        <v>0</v>
      </c>
    </row>
    <row r="106" spans="1:11" s="6" customFormat="1" ht="22.5" x14ac:dyDescent="0.25">
      <c r="A106" s="10" t="s">
        <v>299</v>
      </c>
      <c r="B106" s="10" t="s">
        <v>300</v>
      </c>
      <c r="C106" s="10" t="s">
        <v>301</v>
      </c>
      <c r="D106" s="11">
        <f>D107</f>
        <v>0</v>
      </c>
      <c r="E106" s="11">
        <f>E107</f>
        <v>0</v>
      </c>
      <c r="F106" s="11">
        <f>F107</f>
        <v>0</v>
      </c>
      <c r="G106" s="11">
        <f>G107</f>
        <v>0</v>
      </c>
      <c r="H106" s="11">
        <f>H107</f>
        <v>0</v>
      </c>
      <c r="I106" s="11">
        <f>I107</f>
        <v>0</v>
      </c>
      <c r="J106" s="11">
        <f>H106-I106</f>
        <v>0</v>
      </c>
      <c r="K106" s="11">
        <f>K107</f>
        <v>0</v>
      </c>
    </row>
    <row r="107" spans="1:11" s="6" customFormat="1" ht="22.5" x14ac:dyDescent="0.25">
      <c r="A107" s="10" t="s">
        <v>302</v>
      </c>
      <c r="B107" s="10" t="s">
        <v>303</v>
      </c>
      <c r="C107" s="10" t="s">
        <v>304</v>
      </c>
      <c r="D107" s="11">
        <v>0</v>
      </c>
      <c r="E107" s="11">
        <v>0</v>
      </c>
      <c r="F107" s="11">
        <v>0</v>
      </c>
      <c r="G107" s="11">
        <v>0</v>
      </c>
      <c r="H107" s="11">
        <v>0</v>
      </c>
      <c r="I107" s="11">
        <v>0</v>
      </c>
      <c r="J107" s="11">
        <f>H107-I107</f>
        <v>0</v>
      </c>
      <c r="K107" s="11">
        <v>0</v>
      </c>
    </row>
    <row r="108" spans="1:11" s="6" customFormat="1" x14ac:dyDescent="0.25">
      <c r="A108" s="10" t="s">
        <v>305</v>
      </c>
      <c r="B108" s="10" t="s">
        <v>306</v>
      </c>
      <c r="C108" s="10" t="s">
        <v>307</v>
      </c>
      <c r="D108" s="11">
        <f>D109</f>
        <v>0</v>
      </c>
      <c r="E108" s="11">
        <f>E109</f>
        <v>0</v>
      </c>
      <c r="F108" s="11">
        <f>F109</f>
        <v>0</v>
      </c>
      <c r="G108" s="11">
        <f>G109</f>
        <v>0</v>
      </c>
      <c r="H108" s="11">
        <f>H109</f>
        <v>0</v>
      </c>
      <c r="I108" s="11">
        <f>I109</f>
        <v>0</v>
      </c>
      <c r="J108" s="11">
        <f>H108-I108</f>
        <v>0</v>
      </c>
      <c r="K108" s="11">
        <f>K109</f>
        <v>0</v>
      </c>
    </row>
    <row r="109" spans="1:11" s="6" customFormat="1" x14ac:dyDescent="0.25">
      <c r="A109" s="10" t="s">
        <v>308</v>
      </c>
      <c r="B109" s="10" t="s">
        <v>309</v>
      </c>
      <c r="C109" s="10" t="s">
        <v>310</v>
      </c>
      <c r="D109" s="11"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f>H109-I109</f>
        <v>0</v>
      </c>
      <c r="K109" s="11">
        <v>0</v>
      </c>
    </row>
    <row r="110" spans="1:11" s="6" customFormat="1" x14ac:dyDescent="0.25">
      <c r="A110" s="10" t="s">
        <v>311</v>
      </c>
      <c r="B110" s="10" t="s">
        <v>312</v>
      </c>
      <c r="C110" s="10" t="s">
        <v>313</v>
      </c>
      <c r="D110" s="11">
        <f>D111</f>
        <v>0</v>
      </c>
      <c r="E110" s="11">
        <f>E111</f>
        <v>0</v>
      </c>
      <c r="F110" s="11">
        <f>F111</f>
        <v>0</v>
      </c>
      <c r="G110" s="11">
        <f>G111</f>
        <v>0</v>
      </c>
      <c r="H110" s="11">
        <f>H111</f>
        <v>0</v>
      </c>
      <c r="I110" s="11">
        <f>I111</f>
        <v>0</v>
      </c>
      <c r="J110" s="11">
        <f>H110-I110</f>
        <v>0</v>
      </c>
      <c r="K110" s="11">
        <f>K111</f>
        <v>0</v>
      </c>
    </row>
    <row r="111" spans="1:11" s="6" customFormat="1" x14ac:dyDescent="0.25">
      <c r="A111" s="10" t="s">
        <v>314</v>
      </c>
      <c r="B111" s="10" t="s">
        <v>315</v>
      </c>
      <c r="C111" s="10" t="s">
        <v>316</v>
      </c>
      <c r="D111" s="11">
        <f>D112</f>
        <v>0</v>
      </c>
      <c r="E111" s="11">
        <f>E112</f>
        <v>0</v>
      </c>
      <c r="F111" s="11">
        <f>F112</f>
        <v>0</v>
      </c>
      <c r="G111" s="11">
        <f>G112</f>
        <v>0</v>
      </c>
      <c r="H111" s="11">
        <f>H112</f>
        <v>0</v>
      </c>
      <c r="I111" s="11">
        <f>I112</f>
        <v>0</v>
      </c>
      <c r="J111" s="11">
        <f>H111-I111</f>
        <v>0</v>
      </c>
      <c r="K111" s="11">
        <f>K112</f>
        <v>0</v>
      </c>
    </row>
    <row r="112" spans="1:11" s="6" customFormat="1" ht="22.5" x14ac:dyDescent="0.25">
      <c r="A112" s="10" t="s">
        <v>317</v>
      </c>
      <c r="B112" s="10" t="s">
        <v>318</v>
      </c>
      <c r="C112" s="10" t="s">
        <v>319</v>
      </c>
      <c r="D112" s="11"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f>H112-I112</f>
        <v>0</v>
      </c>
      <c r="K112" s="11">
        <v>0</v>
      </c>
    </row>
    <row r="113" spans="1:12" s="6" customFormat="1" x14ac:dyDescent="0.25">
      <c r="A113" s="10" t="s">
        <v>320</v>
      </c>
      <c r="B113" s="10" t="s">
        <v>321</v>
      </c>
      <c r="C113" s="10" t="s">
        <v>322</v>
      </c>
      <c r="D113" s="11"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f>H113-I113</f>
        <v>0</v>
      </c>
      <c r="K113" s="11">
        <v>0</v>
      </c>
    </row>
    <row r="114" spans="1:12" s="6" customFormat="1" x14ac:dyDescent="0.25">
      <c r="A114" s="10" t="s">
        <v>323</v>
      </c>
      <c r="B114" s="10" t="s">
        <v>324</v>
      </c>
      <c r="C114" s="10" t="s">
        <v>325</v>
      </c>
      <c r="D114" s="11"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f>H114-I114</f>
        <v>0</v>
      </c>
      <c r="K114" s="11">
        <v>0</v>
      </c>
    </row>
    <row r="115" spans="1:12" s="6" customFormat="1" x14ac:dyDescent="0.25">
      <c r="A115" s="10" t="s">
        <v>326</v>
      </c>
      <c r="B115" s="10" t="s">
        <v>327</v>
      </c>
      <c r="C115" s="10" t="s">
        <v>328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f>H115-I115</f>
        <v>0</v>
      </c>
      <c r="K115" s="11">
        <v>0</v>
      </c>
    </row>
    <row r="116" spans="1:12" s="6" customFormat="1" x14ac:dyDescent="0.25">
      <c r="A116" s="10" t="s">
        <v>329</v>
      </c>
      <c r="B116" s="10" t="s">
        <v>330</v>
      </c>
      <c r="C116" s="10" t="s">
        <v>331</v>
      </c>
      <c r="D116" s="11"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f>H116-I116</f>
        <v>0</v>
      </c>
      <c r="K116" s="11">
        <v>0</v>
      </c>
    </row>
    <row r="117" spans="1:12" s="6" customFormat="1" x14ac:dyDescent="0.25">
      <c r="A117" s="10" t="s">
        <v>332</v>
      </c>
      <c r="B117" s="10" t="s">
        <v>333</v>
      </c>
      <c r="C117" s="10" t="s">
        <v>334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f>H117-I117</f>
        <v>0</v>
      </c>
      <c r="K117" s="11">
        <v>0</v>
      </c>
    </row>
    <row r="118" spans="1:12" s="6" customFormat="1" x14ac:dyDescent="0.25">
      <c r="A118" s="10" t="s">
        <v>335</v>
      </c>
      <c r="B118" s="10" t="s">
        <v>336</v>
      </c>
      <c r="C118" s="10" t="s">
        <v>337</v>
      </c>
      <c r="D118" s="11"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f>H118-I118</f>
        <v>0</v>
      </c>
      <c r="K118" s="11">
        <v>0</v>
      </c>
    </row>
    <row r="119" spans="1:12" s="6" customFormat="1" x14ac:dyDescent="0.25">
      <c r="A119" s="10" t="s">
        <v>338</v>
      </c>
      <c r="B119" s="10" t="s">
        <v>339</v>
      </c>
      <c r="C119" s="10" t="s">
        <v>340</v>
      </c>
      <c r="D119" s="11"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f>H119-I119</f>
        <v>0</v>
      </c>
      <c r="K119" s="11">
        <v>0</v>
      </c>
    </row>
    <row r="120" spans="1:12" s="6" customFormat="1" x14ac:dyDescent="0.25">
      <c r="A120" s="8"/>
      <c r="B120" s="8"/>
      <c r="C120" s="8"/>
      <c r="D120" s="9"/>
      <c r="E120" s="9"/>
      <c r="F120" s="9"/>
      <c r="G120" s="9"/>
      <c r="H120" s="9"/>
      <c r="I120" s="9"/>
      <c r="J120" s="9"/>
      <c r="K120" s="9"/>
    </row>
    <row r="121" spans="1:12" x14ac:dyDescent="0.25">
      <c r="A121" s="13" t="s">
        <v>341</v>
      </c>
      <c r="B121" s="13"/>
      <c r="C121" s="13"/>
      <c r="D121" s="13"/>
      <c r="E121" s="13" t="s">
        <v>342</v>
      </c>
      <c r="F121" s="13"/>
      <c r="G121" s="13"/>
      <c r="H121" s="13"/>
      <c r="I121" s="13" t="s">
        <v>343</v>
      </c>
      <c r="J121" s="13"/>
      <c r="K121" s="13"/>
      <c r="L121" s="13"/>
    </row>
    <row r="122" spans="1:12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</row>
    <row r="241" spans="1:20" x14ac:dyDescent="0.25">
      <c r="A241" s="12"/>
      <c r="B241" s="12"/>
      <c r="C241" s="12"/>
      <c r="D241" s="12"/>
      <c r="I241" s="12"/>
      <c r="J241" s="12"/>
      <c r="K241" s="12"/>
      <c r="L241" s="12"/>
      <c r="Q241" s="12"/>
      <c r="R241" s="12"/>
      <c r="S241" s="12"/>
      <c r="T241" s="12"/>
    </row>
  </sheetData>
  <mergeCells count="24">
    <mergeCell ref="J10:J11"/>
    <mergeCell ref="K10:K11"/>
    <mergeCell ref="A121:D121"/>
    <mergeCell ref="A122:D122"/>
    <mergeCell ref="E121:H121"/>
    <mergeCell ref="E122:H122"/>
    <mergeCell ref="I121:L121"/>
    <mergeCell ref="I122:L122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2018-08-23T07:55:39Z</dcterms:created>
  <dcterms:modified xsi:type="dcterms:W3CDTF">2018-08-23T07:55:42Z</dcterms:modified>
</cp:coreProperties>
</file>