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Ciocani\"/>
    </mc:Choice>
  </mc:AlternateContent>
  <xr:revisionPtr revIDLastSave="0" documentId="8_{3AF3CD10-A2FD-44A4-9CAF-0F5EC1C96391}" xr6:coauthVersionLast="43" xr6:coauthVersionMax="43" xr10:uidLastSave="{00000000-0000-0000-0000-000000000000}"/>
  <bookViews>
    <workbookView xWindow="390" yWindow="390" windowWidth="15375" windowHeight="7875" xr2:uid="{13A3ED3C-A2B9-4C8D-9F80-3B9A5093C6B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F38" i="1"/>
  <c r="E42" i="1"/>
  <c r="E43" i="1" s="1"/>
  <c r="E71" i="1" s="1"/>
  <c r="F42" i="1"/>
  <c r="F43" i="1" s="1"/>
  <c r="F71" i="1" s="1"/>
  <c r="E50" i="1"/>
  <c r="F50" i="1"/>
  <c r="E69" i="1"/>
  <c r="F69" i="1"/>
  <c r="E70" i="1"/>
  <c r="F70" i="1"/>
  <c r="E78" i="1"/>
  <c r="F78" i="1"/>
</calcChain>
</file>

<file path=xl/sharedStrings.xml><?xml version="1.0" encoding="utf-8"?>
<sst xmlns="http://schemas.openxmlformats.org/spreadsheetml/2006/main" count="305" uniqueCount="188">
  <si>
    <t>CENTRALIZAT</t>
  </si>
  <si>
    <t xml:space="preserve"> </t>
  </si>
  <si>
    <t>Bilant</t>
  </si>
  <si>
    <t>Trimestrul: 4, Anul: 2020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</si>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</sst>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F467FC-6511-4FB7-B3A4-8CA11B9E6B7F}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5764</v>
      </c>
      <c r="F8" s="10">
        <v>699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495262</v>
      </c>
      <c r="F9" s="10">
        <v>543297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22052989</v>
      </c>
      <c r="F10" s="10">
        <v>24191409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143</v>
      </c>
      <c r="F14" s="10">
        <v>143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143</v>
      </c>
      <c r="F15" s="10">
        <v>143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22554158</v>
      </c>
      <c r="F16" s="10">
        <f>F8+F9+F10+F11+F12+F14</f>
        <v>24735548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767521</v>
      </c>
      <c r="F18" s="10">
        <v>1196222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170321</v>
      </c>
      <c r="F20" s="10">
        <v>44148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660551</v>
      </c>
      <c r="F24" s="10">
        <v>448346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660551</v>
      </c>
      <c r="F25" s="10">
        <v>448346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380472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830872</v>
      </c>
      <c r="F29" s="10">
        <f>F20+F24+F26+F28</f>
        <v>872966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282091</v>
      </c>
      <c r="F32" s="10">
        <v>10562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0</v>
      </c>
      <c r="F33" s="10">
        <v>20300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7177</v>
      </c>
      <c r="F35" s="10">
        <v>13369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289268</v>
      </c>
      <c r="F38" s="10">
        <f>F32+F33+F35+F36</f>
        <v>44231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1887661</v>
      </c>
      <c r="F42" s="10">
        <f>F18+F29+F30+F38+F39+F40+F41</f>
        <v>2113419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24441819</v>
      </c>
      <c r="F43" s="10">
        <f>F16+F42</f>
        <v>26848967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37210</v>
      </c>
      <c r="F48" s="10">
        <v>18075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37210</v>
      </c>
      <c r="F50" s="10">
        <f>F46+F48+F49</f>
        <v>18075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235638</v>
      </c>
      <c r="F52" s="10">
        <v>56075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96493</v>
      </c>
      <c r="F54" s="10">
        <v>53880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87452</v>
      </c>
      <c r="F56" s="10">
        <v>89407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62803</v>
      </c>
      <c r="F58" s="10">
        <v>64347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167855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81519</v>
      </c>
      <c r="F64" s="10">
        <v>83965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25260</v>
      </c>
      <c r="F65" s="10">
        <v>33700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429869</v>
      </c>
      <c r="F69" s="10">
        <f>F52+F56+F60+F62+F63+F64+F65+F67+F68</f>
        <v>431002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467079</v>
      </c>
      <c r="F70" s="10">
        <f>F50+F69</f>
        <v>449077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23974740</v>
      </c>
      <c r="F71" s="10">
        <f>F43-F70</f>
        <v>26399890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43.5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12792434</v>
      </c>
      <c r="F73" s="10">
        <v>13084241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5448385</v>
      </c>
      <c r="F74" s="10">
        <v>11086513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5733921</v>
      </c>
      <c r="F76" s="10">
        <v>2229136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23974740</v>
      </c>
      <c r="F78" s="10">
        <f>F73+F74-F75+F76-F77</f>
        <v>26399890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186</v>
      </c>
      <c r="D80" s="12"/>
      <c r="E80" s="12" t="s">
        <v>187</v>
      </c>
      <c r="F80" s="12"/>
    </row>
    <row r="81" spans="1:6" x14ac:dyDescent="0.25">
      <c r="A81" s="3"/>
      <c r="B81" s="3"/>
      <c r="C81" s="3"/>
      <c r="D81" s="3"/>
      <c r="E81" s="3"/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2021-03-02T08:18:59Z</dcterms:created>
  <dcterms:modified xsi:type="dcterms:W3CDTF">2021-03-02T08:19:02Z</dcterms:modified>
</cp:coreProperties>
</file>