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iocani\"/>
    </mc:Choice>
  </mc:AlternateContent>
  <xr:revisionPtr revIDLastSave="0" documentId="8_{616AE83E-6405-4C31-A47E-20F8A5613270}" xr6:coauthVersionLast="43" xr6:coauthVersionMax="43" xr10:uidLastSave="{00000000-0000-0000-0000-000000000000}"/>
  <bookViews>
    <workbookView xWindow="735" yWindow="2670" windowWidth="15375" windowHeight="7875" xr2:uid="{D5F7721E-C216-426E-9766-A932927353A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F19" i="1"/>
  <c r="H19" i="1"/>
  <c r="J19" i="1"/>
  <c r="L19" i="1"/>
  <c r="D20" i="1"/>
  <c r="E20" i="1"/>
  <c r="E19" i="1" s="1"/>
  <c r="F20" i="1"/>
  <c r="G20" i="1"/>
  <c r="G19" i="1" s="1"/>
  <c r="H20" i="1"/>
  <c r="I20" i="1"/>
  <c r="I19" i="1" s="1"/>
  <c r="K19" i="1" s="1"/>
  <c r="J20" i="1"/>
  <c r="K20" i="1"/>
  <c r="L20" i="1"/>
  <c r="K21" i="1"/>
  <c r="D24" i="1"/>
  <c r="E24" i="1"/>
  <c r="E23" i="1" s="1"/>
  <c r="F24" i="1"/>
  <c r="G24" i="1"/>
  <c r="G23" i="1" s="1"/>
  <c r="H24" i="1"/>
  <c r="I24" i="1"/>
  <c r="I23" i="1" s="1"/>
  <c r="J24" i="1"/>
  <c r="K24" i="1"/>
  <c r="L24" i="1"/>
  <c r="K25" i="1"/>
  <c r="K26" i="1"/>
  <c r="D27" i="1"/>
  <c r="D23" i="1" s="1"/>
  <c r="D22" i="1" s="1"/>
  <c r="E27" i="1"/>
  <c r="F27" i="1"/>
  <c r="F23" i="1" s="1"/>
  <c r="F22" i="1" s="1"/>
  <c r="G27" i="1"/>
  <c r="H27" i="1"/>
  <c r="H23" i="1" s="1"/>
  <c r="H22" i="1" s="1"/>
  <c r="I27" i="1"/>
  <c r="K27" i="1" s="1"/>
  <c r="J27" i="1"/>
  <c r="J23" i="1" s="1"/>
  <c r="L27" i="1"/>
  <c r="L23" i="1" s="1"/>
  <c r="K28" i="1"/>
  <c r="K29" i="1"/>
  <c r="E30" i="1"/>
  <c r="G30" i="1"/>
  <c r="I30" i="1"/>
  <c r="K30" i="1" s="1"/>
  <c r="D31" i="1"/>
  <c r="D30" i="1" s="1"/>
  <c r="E31" i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D33" i="1"/>
  <c r="F33" i="1"/>
  <c r="H33" i="1"/>
  <c r="J33" i="1"/>
  <c r="L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K36" i="1"/>
  <c r="D38" i="1"/>
  <c r="E38" i="1"/>
  <c r="E37" i="1" s="1"/>
  <c r="F38" i="1"/>
  <c r="G38" i="1"/>
  <c r="G37" i="1" s="1"/>
  <c r="H38" i="1"/>
  <c r="I38" i="1"/>
  <c r="K38" i="1" s="1"/>
  <c r="J38" i="1"/>
  <c r="L38" i="1"/>
  <c r="K39" i="1"/>
  <c r="K40" i="1"/>
  <c r="D41" i="1"/>
  <c r="D37" i="1" s="1"/>
  <c r="E41" i="1"/>
  <c r="F41" i="1"/>
  <c r="F37" i="1" s="1"/>
  <c r="G41" i="1"/>
  <c r="H41" i="1"/>
  <c r="H37" i="1" s="1"/>
  <c r="I41" i="1"/>
  <c r="J41" i="1"/>
  <c r="K41" i="1" s="1"/>
  <c r="L41" i="1"/>
  <c r="L37" i="1" s="1"/>
  <c r="K42" i="1"/>
  <c r="D43" i="1"/>
  <c r="E43" i="1"/>
  <c r="F43" i="1"/>
  <c r="G43" i="1"/>
  <c r="H43" i="1"/>
  <c r="I43" i="1"/>
  <c r="K43" i="1" s="1"/>
  <c r="J43" i="1"/>
  <c r="L43" i="1"/>
  <c r="K44" i="1"/>
  <c r="E46" i="1"/>
  <c r="G46" i="1"/>
  <c r="G45" i="1" s="1"/>
  <c r="I46" i="1"/>
  <c r="D47" i="1"/>
  <c r="D46" i="1" s="1"/>
  <c r="D45" i="1" s="1"/>
  <c r="E47" i="1"/>
  <c r="F47" i="1"/>
  <c r="F46" i="1" s="1"/>
  <c r="F45" i="1" s="1"/>
  <c r="G47" i="1"/>
  <c r="H47" i="1"/>
  <c r="H46" i="1" s="1"/>
  <c r="H45" i="1" s="1"/>
  <c r="I47" i="1"/>
  <c r="K47" i="1" s="1"/>
  <c r="J47" i="1"/>
  <c r="J46" i="1" s="1"/>
  <c r="J45" i="1" s="1"/>
  <c r="L47" i="1"/>
  <c r="L46" i="1" s="1"/>
  <c r="L45" i="1" s="1"/>
  <c r="K48" i="1"/>
  <c r="K49" i="1"/>
  <c r="K50" i="1"/>
  <c r="D51" i="1"/>
  <c r="F51" i="1"/>
  <c r="H51" i="1"/>
  <c r="J51" i="1"/>
  <c r="L51" i="1"/>
  <c r="D52" i="1"/>
  <c r="E52" i="1"/>
  <c r="E51" i="1" s="1"/>
  <c r="F52" i="1"/>
  <c r="G52" i="1"/>
  <c r="G51" i="1" s="1"/>
  <c r="H52" i="1"/>
  <c r="I52" i="1"/>
  <c r="I51" i="1" s="1"/>
  <c r="K51" i="1" s="1"/>
  <c r="J52" i="1"/>
  <c r="K52" i="1"/>
  <c r="L52" i="1"/>
  <c r="K53" i="1"/>
  <c r="D55" i="1"/>
  <c r="D54" i="1" s="1"/>
  <c r="F55" i="1"/>
  <c r="F54" i="1" s="1"/>
  <c r="H55" i="1"/>
  <c r="H54" i="1" s="1"/>
  <c r="J55" i="1"/>
  <c r="J54" i="1" s="1"/>
  <c r="L55" i="1"/>
  <c r="L54" i="1" s="1"/>
  <c r="D56" i="1"/>
  <c r="E56" i="1"/>
  <c r="E55" i="1" s="1"/>
  <c r="E54" i="1" s="1"/>
  <c r="F56" i="1"/>
  <c r="G56" i="1"/>
  <c r="G55" i="1" s="1"/>
  <c r="G54" i="1" s="1"/>
  <c r="H56" i="1"/>
  <c r="I56" i="1"/>
  <c r="I55" i="1" s="1"/>
  <c r="J56" i="1"/>
  <c r="K56" i="1"/>
  <c r="L56" i="1"/>
  <c r="K57" i="1"/>
  <c r="K58" i="1"/>
  <c r="K59" i="1"/>
  <c r="K60" i="1"/>
  <c r="G22" i="1" l="1"/>
  <c r="H12" i="1"/>
  <c r="D12" i="1"/>
  <c r="K46" i="1"/>
  <c r="L22" i="1"/>
  <c r="L12" i="1"/>
  <c r="K14" i="1"/>
  <c r="I54" i="1"/>
  <c r="K54" i="1" s="1"/>
  <c r="K55" i="1"/>
  <c r="K23" i="1"/>
  <c r="I22" i="1"/>
  <c r="E22" i="1"/>
  <c r="F12" i="1"/>
  <c r="G12" i="1"/>
  <c r="E45" i="1"/>
  <c r="E12" i="1"/>
  <c r="J37" i="1"/>
  <c r="J22" i="1" s="1"/>
  <c r="J12" i="1" s="1"/>
  <c r="I45" i="1"/>
  <c r="K45" i="1" s="1"/>
  <c r="I37" i="1"/>
  <c r="I33" i="1"/>
  <c r="K33" i="1" s="1"/>
  <c r="I13" i="1"/>
  <c r="K22" i="1" l="1"/>
  <c r="K13" i="1"/>
  <c r="I12" i="1"/>
  <c r="K12" i="1" s="1"/>
  <c r="K37" i="1"/>
</calcChain>
</file>

<file path=xl/sharedStrings.xml><?xml version="1.0" encoding="utf-8"?>
<sst xmlns="http://schemas.openxmlformats.org/spreadsheetml/2006/main" count="170" uniqueCount="168">
  <si>
    <t>CENTRALIZAT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</si>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</sst>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835BC-C42E-4B63-84F1-F3BB1761652F}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D13+D19+D22+D45+D54</f>
        <v>2284400</v>
      </c>
      <c r="E12" s="11">
        <f>E13+E19+E22+E45+E54</f>
        <v>2187946</v>
      </c>
      <c r="F12" s="11">
        <f>F13+F19+F22+F45+F54</f>
        <v>5452200</v>
      </c>
      <c r="G12" s="11">
        <f>G13+G19+G22+G45+G54</f>
        <v>6221657</v>
      </c>
      <c r="H12" s="11">
        <f>H13+H19+H22+H45+H54</f>
        <v>6197872</v>
      </c>
      <c r="I12" s="11">
        <f>I13+I19+I22+I45+I54</f>
        <v>6152490</v>
      </c>
      <c r="J12" s="11">
        <f>J13+J19+J22+J45+J54</f>
        <v>5786776</v>
      </c>
      <c r="K12" s="11">
        <f>I12-J12</f>
        <v>365714</v>
      </c>
      <c r="L12" s="11">
        <f>L13+L19+L22+L45+L54</f>
        <v>5355611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1446400</v>
      </c>
      <c r="E13" s="11">
        <f>E14+E17</f>
        <v>802900</v>
      </c>
      <c r="F13" s="11">
        <f>F14+F17</f>
        <v>2654800</v>
      </c>
      <c r="G13" s="11">
        <f>G14+G17</f>
        <v>2083037</v>
      </c>
      <c r="H13" s="11">
        <f>H14+H17</f>
        <v>2059252</v>
      </c>
      <c r="I13" s="11">
        <f>I14+I17</f>
        <v>2044229</v>
      </c>
      <c r="J13" s="11">
        <f>J14+J17</f>
        <v>1835705</v>
      </c>
      <c r="K13" s="11">
        <f>I13-J13</f>
        <v>208524</v>
      </c>
      <c r="L13" s="11">
        <f>L14+L17</f>
        <v>1421713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1446400</v>
      </c>
      <c r="E14" s="11">
        <f>E15</f>
        <v>802900</v>
      </c>
      <c r="F14" s="11">
        <f>F15</f>
        <v>2604800</v>
      </c>
      <c r="G14" s="11">
        <f>G15</f>
        <v>2083037</v>
      </c>
      <c r="H14" s="11">
        <f>H15</f>
        <v>2059252</v>
      </c>
      <c r="I14" s="11">
        <f>I15</f>
        <v>2044229</v>
      </c>
      <c r="J14" s="11">
        <f>J15</f>
        <v>1835705</v>
      </c>
      <c r="K14" s="11">
        <f>I14-J14</f>
        <v>208524</v>
      </c>
      <c r="L14" s="11">
        <f>L15</f>
        <v>1421713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1446400</v>
      </c>
      <c r="E15" s="11">
        <f>E16</f>
        <v>802900</v>
      </c>
      <c r="F15" s="11">
        <f>F16</f>
        <v>2604800</v>
      </c>
      <c r="G15" s="11">
        <f>G16</f>
        <v>2083037</v>
      </c>
      <c r="H15" s="11">
        <f>H16</f>
        <v>2059252</v>
      </c>
      <c r="I15" s="11">
        <f>I16</f>
        <v>2044229</v>
      </c>
      <c r="J15" s="11">
        <f>J16</f>
        <v>1835705</v>
      </c>
      <c r="K15" s="11">
        <f>I15-J15</f>
        <v>208524</v>
      </c>
      <c r="L15" s="11">
        <f>L16</f>
        <v>1421713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1446400</v>
      </c>
      <c r="E16" s="11">
        <v>802900</v>
      </c>
      <c r="F16" s="11">
        <v>2604800</v>
      </c>
      <c r="G16" s="11">
        <v>2083037</v>
      </c>
      <c r="H16" s="11">
        <v>2059252</v>
      </c>
      <c r="I16" s="11">
        <v>2044229</v>
      </c>
      <c r="J16" s="11">
        <v>1835705</v>
      </c>
      <c r="K16" s="11">
        <f>I16-J16</f>
        <v>208524</v>
      </c>
      <c r="L16" s="11">
        <v>1421713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50000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56200</v>
      </c>
      <c r="G19" s="11">
        <f>+G20</f>
        <v>49100</v>
      </c>
      <c r="H19" s="11">
        <f>+H20</f>
        <v>49100</v>
      </c>
      <c r="I19" s="11">
        <f>+I20</f>
        <v>44865</v>
      </c>
      <c r="J19" s="11">
        <f>+J20</f>
        <v>44838</v>
      </c>
      <c r="K19" s="11">
        <f>I19-J19</f>
        <v>27</v>
      </c>
      <c r="L19" s="11">
        <f>+L20</f>
        <v>48500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56200</v>
      </c>
      <c r="G20" s="11">
        <f>+G21</f>
        <v>49100</v>
      </c>
      <c r="H20" s="11">
        <f>+H21</f>
        <v>49100</v>
      </c>
      <c r="I20" s="11">
        <f>+I21</f>
        <v>44865</v>
      </c>
      <c r="J20" s="11">
        <f>+J21</f>
        <v>44838</v>
      </c>
      <c r="K20" s="11">
        <f>I20-J20</f>
        <v>27</v>
      </c>
      <c r="L20" s="11">
        <f>+L21</f>
        <v>48500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56200</v>
      </c>
      <c r="G21" s="11">
        <v>49100</v>
      </c>
      <c r="H21" s="11">
        <v>49100</v>
      </c>
      <c r="I21" s="11">
        <v>44865</v>
      </c>
      <c r="J21" s="11">
        <v>44838</v>
      </c>
      <c r="K21" s="11">
        <f>I21-J21</f>
        <v>27</v>
      </c>
      <c r="L21" s="11">
        <v>48500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D23+D30+D33+D37</f>
        <v>203000</v>
      </c>
      <c r="E22" s="11">
        <f>E23+E30+E33+E37</f>
        <v>211000</v>
      </c>
      <c r="F22" s="11">
        <f>F23+F30+F33+F37</f>
        <v>1598700</v>
      </c>
      <c r="G22" s="11">
        <f>G23+G30+G33+G37</f>
        <v>2045830</v>
      </c>
      <c r="H22" s="11">
        <f>H23+H30+H33+H37</f>
        <v>2045830</v>
      </c>
      <c r="I22" s="11">
        <f>I23+I30+I33+I37</f>
        <v>2019706</v>
      </c>
      <c r="J22" s="11">
        <f>J23+J30+J33+J37</f>
        <v>1980381</v>
      </c>
      <c r="K22" s="11">
        <f>I22-J22</f>
        <v>39325</v>
      </c>
      <c r="L22" s="11">
        <f>L23+L30+L33+L37</f>
        <v>1898275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0</v>
      </c>
      <c r="E23" s="11">
        <f>E24+E27+E29</f>
        <v>0</v>
      </c>
      <c r="F23" s="11">
        <f>F24+F27+F29</f>
        <v>234500</v>
      </c>
      <c r="G23" s="11">
        <f>G24+G27+G29</f>
        <v>209704</v>
      </c>
      <c r="H23" s="11">
        <f>H24+H27+H29</f>
        <v>209704</v>
      </c>
      <c r="I23" s="11">
        <f>I24+I27+I29</f>
        <v>209704</v>
      </c>
      <c r="J23" s="11">
        <f>J24+J27+J29</f>
        <v>194318</v>
      </c>
      <c r="K23" s="11">
        <f>I23-J23</f>
        <v>15386</v>
      </c>
      <c r="L23" s="11">
        <f>L24+L27+L29</f>
        <v>239397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0</v>
      </c>
      <c r="E24" s="11">
        <f>E25+E26</f>
        <v>0</v>
      </c>
      <c r="F24" s="11">
        <f>F25+F26</f>
        <v>0</v>
      </c>
      <c r="G24" s="11">
        <f>G25+G26</f>
        <v>0</v>
      </c>
      <c r="H24" s="11">
        <f>H25+H26</f>
        <v>0</v>
      </c>
      <c r="I24" s="11">
        <f>I25+I26</f>
        <v>0</v>
      </c>
      <c r="J24" s="11">
        <f>J25+J26</f>
        <v>0</v>
      </c>
      <c r="K24" s="11">
        <f>I24-J24</f>
        <v>0</v>
      </c>
      <c r="L24" s="11">
        <f>L25+L26</f>
        <v>6833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5125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1708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204500</v>
      </c>
      <c r="G27" s="11">
        <f>G28</f>
        <v>205704</v>
      </c>
      <c r="H27" s="11">
        <f>H28</f>
        <v>205704</v>
      </c>
      <c r="I27" s="11">
        <f>I28</f>
        <v>205704</v>
      </c>
      <c r="J27" s="11">
        <f>J28</f>
        <v>190318</v>
      </c>
      <c r="K27" s="11">
        <f>I27-J27</f>
        <v>15386</v>
      </c>
      <c r="L27" s="11">
        <f>L28</f>
        <v>208264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204500</v>
      </c>
      <c r="G28" s="11">
        <v>205704</v>
      </c>
      <c r="H28" s="11">
        <v>205704</v>
      </c>
      <c r="I28" s="11">
        <v>205704</v>
      </c>
      <c r="J28" s="11">
        <v>190318</v>
      </c>
      <c r="K28" s="11">
        <f>I28-J28</f>
        <v>15386</v>
      </c>
      <c r="L28" s="11">
        <v>208264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30000</v>
      </c>
      <c r="G29" s="11">
        <v>4000</v>
      </c>
      <c r="H29" s="11">
        <v>4000</v>
      </c>
      <c r="I29" s="11">
        <v>4000</v>
      </c>
      <c r="J29" s="11">
        <v>4000</v>
      </c>
      <c r="K29" s="11">
        <f>I29-J29</f>
        <v>0</v>
      </c>
      <c r="L29" s="11">
        <v>24300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0</v>
      </c>
      <c r="E30" s="11">
        <f>+E31</f>
        <v>0</v>
      </c>
      <c r="F30" s="11">
        <f>+F31</f>
        <v>111100</v>
      </c>
      <c r="G30" s="11">
        <f>+G31</f>
        <v>109100</v>
      </c>
      <c r="H30" s="11">
        <f>+H31</f>
        <v>109100</v>
      </c>
      <c r="I30" s="11">
        <f>+I31</f>
        <v>86236</v>
      </c>
      <c r="J30" s="11">
        <f>+J31</f>
        <v>86236</v>
      </c>
      <c r="K30" s="11">
        <f>I30-J30</f>
        <v>0</v>
      </c>
      <c r="L30" s="11">
        <f>+L31</f>
        <v>80135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111100</v>
      </c>
      <c r="G31" s="11">
        <f>G32</f>
        <v>109100</v>
      </c>
      <c r="H31" s="11">
        <f>H32</f>
        <v>109100</v>
      </c>
      <c r="I31" s="11">
        <f>I32</f>
        <v>86236</v>
      </c>
      <c r="J31" s="11">
        <f>J32</f>
        <v>86236</v>
      </c>
      <c r="K31" s="11">
        <f>I31-J31</f>
        <v>0</v>
      </c>
      <c r="L31" s="11">
        <f>L32</f>
        <v>80135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111100</v>
      </c>
      <c r="G32" s="11">
        <v>109100</v>
      </c>
      <c r="H32" s="11">
        <v>109100</v>
      </c>
      <c r="I32" s="11">
        <v>86236</v>
      </c>
      <c r="J32" s="11">
        <v>86236</v>
      </c>
      <c r="K32" s="11">
        <f>I32-J32</f>
        <v>0</v>
      </c>
      <c r="L32" s="11">
        <v>80135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D34+D36</f>
        <v>203000</v>
      </c>
      <c r="E33" s="11">
        <f>E34+E36</f>
        <v>211000</v>
      </c>
      <c r="F33" s="11">
        <f>F34+F36</f>
        <v>246000</v>
      </c>
      <c r="G33" s="11">
        <f>G34+G36</f>
        <v>254000</v>
      </c>
      <c r="H33" s="11">
        <f>H34+H36</f>
        <v>254000</v>
      </c>
      <c r="I33" s="11">
        <f>I34+I36</f>
        <v>250779</v>
      </c>
      <c r="J33" s="11">
        <f>J34+J36</f>
        <v>246654</v>
      </c>
      <c r="K33" s="11">
        <f>I33-J33</f>
        <v>4125</v>
      </c>
      <c r="L33" s="11">
        <f>L34+L36</f>
        <v>40704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43000</v>
      </c>
      <c r="G34" s="11">
        <f>G35</f>
        <v>43000</v>
      </c>
      <c r="H34" s="11">
        <f>H35</f>
        <v>43000</v>
      </c>
      <c r="I34" s="11">
        <f>I35</f>
        <v>39779</v>
      </c>
      <c r="J34" s="11">
        <f>J35</f>
        <v>39779</v>
      </c>
      <c r="K34" s="11">
        <f>I34-J34</f>
        <v>0</v>
      </c>
      <c r="L34" s="11">
        <f>L35</f>
        <v>33661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43000</v>
      </c>
      <c r="G35" s="11">
        <v>43000</v>
      </c>
      <c r="H35" s="11">
        <v>43000</v>
      </c>
      <c r="I35" s="11">
        <v>39779</v>
      </c>
      <c r="J35" s="11">
        <v>39779</v>
      </c>
      <c r="K35" s="11">
        <f>I35-J35</f>
        <v>0</v>
      </c>
      <c r="L35" s="11">
        <v>33661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203000</v>
      </c>
      <c r="E36" s="11">
        <v>211000</v>
      </c>
      <c r="F36" s="11">
        <v>203000</v>
      </c>
      <c r="G36" s="11">
        <v>211000</v>
      </c>
      <c r="H36" s="11">
        <v>211000</v>
      </c>
      <c r="I36" s="11">
        <v>211000</v>
      </c>
      <c r="J36" s="11">
        <v>206875</v>
      </c>
      <c r="K36" s="11">
        <f>I36-J36</f>
        <v>4125</v>
      </c>
      <c r="L36" s="11">
        <v>7043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0</v>
      </c>
      <c r="E37" s="11">
        <f>+E38+E40+E41+E43</f>
        <v>0</v>
      </c>
      <c r="F37" s="11">
        <f>+F38+F40+F41+F43</f>
        <v>1007100</v>
      </c>
      <c r="G37" s="11">
        <f>+G38+G40+G41+G43</f>
        <v>1473026</v>
      </c>
      <c r="H37" s="11">
        <f>+H38+H40+H41+H43</f>
        <v>1473026</v>
      </c>
      <c r="I37" s="11">
        <f>+I38+I40+I41+I43</f>
        <v>1472987</v>
      </c>
      <c r="J37" s="11">
        <f>+J38+J40+J41+J43</f>
        <v>1453173</v>
      </c>
      <c r="K37" s="11">
        <f>I37-J37</f>
        <v>19814</v>
      </c>
      <c r="L37" s="11">
        <f>+L38+L40+L41+L43</f>
        <v>1538039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964600</v>
      </c>
      <c r="G38" s="11">
        <f>G39</f>
        <v>1230086</v>
      </c>
      <c r="H38" s="11">
        <f>H39</f>
        <v>1230086</v>
      </c>
      <c r="I38" s="11">
        <f>I39</f>
        <v>1230047</v>
      </c>
      <c r="J38" s="11">
        <f>J39</f>
        <v>1230045</v>
      </c>
      <c r="K38" s="11">
        <f>I38-J38</f>
        <v>2</v>
      </c>
      <c r="L38" s="11">
        <f>L39</f>
        <v>1312191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964600</v>
      </c>
      <c r="G39" s="11">
        <v>1230086</v>
      </c>
      <c r="H39" s="11">
        <v>1230086</v>
      </c>
      <c r="I39" s="11">
        <v>1230047</v>
      </c>
      <c r="J39" s="11">
        <v>1230045</v>
      </c>
      <c r="K39" s="11">
        <f>I39-J39</f>
        <v>2</v>
      </c>
      <c r="L39" s="11">
        <v>1312191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6000</v>
      </c>
      <c r="G40" s="11">
        <v>6000</v>
      </c>
      <c r="H40" s="11">
        <v>6000</v>
      </c>
      <c r="I40" s="11">
        <v>6000</v>
      </c>
      <c r="J40" s="11">
        <v>3000</v>
      </c>
      <c r="K40" s="11">
        <f>I40-J40</f>
        <v>3000</v>
      </c>
      <c r="L40" s="11">
        <v>3000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22000</v>
      </c>
      <c r="G41" s="11">
        <f>G42</f>
        <v>222440</v>
      </c>
      <c r="H41" s="11">
        <f>H42</f>
        <v>222440</v>
      </c>
      <c r="I41" s="11">
        <f>I42</f>
        <v>222440</v>
      </c>
      <c r="J41" s="11">
        <f>J42</f>
        <v>219720</v>
      </c>
      <c r="K41" s="11">
        <f>I41-J41</f>
        <v>2720</v>
      </c>
      <c r="L41" s="11">
        <f>L42</f>
        <v>222440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22000</v>
      </c>
      <c r="G42" s="11">
        <v>222440</v>
      </c>
      <c r="H42" s="11">
        <v>222440</v>
      </c>
      <c r="I42" s="11">
        <v>222440</v>
      </c>
      <c r="J42" s="11">
        <v>219720</v>
      </c>
      <c r="K42" s="11">
        <f>I42-J42</f>
        <v>2720</v>
      </c>
      <c r="L42" s="11">
        <v>222440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14500</v>
      </c>
      <c r="G43" s="11">
        <f>G44</f>
        <v>14500</v>
      </c>
      <c r="H43" s="11">
        <f>H44</f>
        <v>14500</v>
      </c>
      <c r="I43" s="11">
        <f>I44</f>
        <v>14500</v>
      </c>
      <c r="J43" s="11">
        <f>J44</f>
        <v>408</v>
      </c>
      <c r="K43" s="11">
        <f>I43-J43</f>
        <v>14092</v>
      </c>
      <c r="L43" s="11">
        <f>L44</f>
        <v>408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14500</v>
      </c>
      <c r="G44" s="11">
        <v>14500</v>
      </c>
      <c r="H44" s="11">
        <v>14500</v>
      </c>
      <c r="I44" s="11">
        <v>14500</v>
      </c>
      <c r="J44" s="11">
        <v>408</v>
      </c>
      <c r="K44" s="11">
        <f>I44-J44</f>
        <v>14092</v>
      </c>
      <c r="L44" s="11">
        <v>408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D46+D51</f>
        <v>0</v>
      </c>
      <c r="E45" s="11">
        <f>E46+E51</f>
        <v>80000</v>
      </c>
      <c r="F45" s="11">
        <f>F46+F51</f>
        <v>282100</v>
      </c>
      <c r="G45" s="11">
        <f>G46+G51</f>
        <v>433964</v>
      </c>
      <c r="H45" s="11">
        <f>H46+H51</f>
        <v>433964</v>
      </c>
      <c r="I45" s="11">
        <f>I46+I51</f>
        <v>433964</v>
      </c>
      <c r="J45" s="11">
        <f>J46+J51</f>
        <v>390197</v>
      </c>
      <c r="K45" s="11">
        <f>I45-J45</f>
        <v>43767</v>
      </c>
      <c r="L45" s="11">
        <f>L46+L51</f>
        <v>320972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</f>
        <v>0</v>
      </c>
      <c r="E46" s="11">
        <f>+E47+E49+E50</f>
        <v>80000</v>
      </c>
      <c r="F46" s="11">
        <f>+F47+F49+F50</f>
        <v>152600</v>
      </c>
      <c r="G46" s="11">
        <f>+G47+G49+G50</f>
        <v>288600</v>
      </c>
      <c r="H46" s="11">
        <f>+H47+H49+H50</f>
        <v>288600</v>
      </c>
      <c r="I46" s="11">
        <f>+I47+I49+I50</f>
        <v>288600</v>
      </c>
      <c r="J46" s="11">
        <f>+J47+J49+J50</f>
        <v>284609</v>
      </c>
      <c r="K46" s="11">
        <f>I46-J46</f>
        <v>3991</v>
      </c>
      <c r="L46" s="11">
        <f>+L47+L49+L50</f>
        <v>198839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80000</v>
      </c>
      <c r="F47" s="11">
        <f>F48</f>
        <v>56000</v>
      </c>
      <c r="G47" s="11">
        <f>G48</f>
        <v>128000</v>
      </c>
      <c r="H47" s="11">
        <f>H48</f>
        <v>128000</v>
      </c>
      <c r="I47" s="11">
        <f>I48</f>
        <v>128000</v>
      </c>
      <c r="J47" s="11">
        <f>J48</f>
        <v>124026</v>
      </c>
      <c r="K47" s="11">
        <f>I47-J47</f>
        <v>3974</v>
      </c>
      <c r="L47" s="11">
        <f>L48</f>
        <v>56314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80000</v>
      </c>
      <c r="F48" s="11">
        <v>56000</v>
      </c>
      <c r="G48" s="11">
        <v>128000</v>
      </c>
      <c r="H48" s="11">
        <v>128000</v>
      </c>
      <c r="I48" s="11">
        <v>128000</v>
      </c>
      <c r="J48" s="11">
        <v>124026</v>
      </c>
      <c r="K48" s="11">
        <f>I48-J48</f>
        <v>3974</v>
      </c>
      <c r="L48" s="11">
        <v>56314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95000</v>
      </c>
      <c r="G49" s="11">
        <v>159000</v>
      </c>
      <c r="H49" s="11">
        <v>159000</v>
      </c>
      <c r="I49" s="11">
        <v>159000</v>
      </c>
      <c r="J49" s="11">
        <v>159000</v>
      </c>
      <c r="K49" s="11">
        <f>I49-J49</f>
        <v>0</v>
      </c>
      <c r="L49" s="11">
        <v>141842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1600</v>
      </c>
      <c r="G50" s="11">
        <v>1600</v>
      </c>
      <c r="H50" s="11">
        <v>1600</v>
      </c>
      <c r="I50" s="11">
        <v>1600</v>
      </c>
      <c r="J50" s="11">
        <v>1583</v>
      </c>
      <c r="K50" s="11">
        <f>I50-J50</f>
        <v>17</v>
      </c>
      <c r="L50" s="11">
        <v>683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</f>
        <v>0</v>
      </c>
      <c r="E51" s="11">
        <f>+E52</f>
        <v>0</v>
      </c>
      <c r="F51" s="11">
        <f>+F52</f>
        <v>129500</v>
      </c>
      <c r="G51" s="11">
        <f>+G52</f>
        <v>145364</v>
      </c>
      <c r="H51" s="11">
        <f>+H52</f>
        <v>145364</v>
      </c>
      <c r="I51" s="11">
        <f>+I52</f>
        <v>145364</v>
      </c>
      <c r="J51" s="11">
        <f>+J52</f>
        <v>105588</v>
      </c>
      <c r="K51" s="11">
        <f>I51-J51</f>
        <v>39776</v>
      </c>
      <c r="L51" s="11">
        <f>+L52</f>
        <v>122133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</f>
        <v>0</v>
      </c>
      <c r="E52" s="11">
        <f>E53</f>
        <v>0</v>
      </c>
      <c r="F52" s="11">
        <f>F53</f>
        <v>129500</v>
      </c>
      <c r="G52" s="11">
        <f>G53</f>
        <v>145364</v>
      </c>
      <c r="H52" s="11">
        <f>H53</f>
        <v>145364</v>
      </c>
      <c r="I52" s="11">
        <f>I53</f>
        <v>145364</v>
      </c>
      <c r="J52" s="11">
        <f>J53</f>
        <v>105588</v>
      </c>
      <c r="K52" s="11">
        <f>I52-J52</f>
        <v>39776</v>
      </c>
      <c r="L52" s="11">
        <f>L53</f>
        <v>122133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129500</v>
      </c>
      <c r="G53" s="11">
        <v>145364</v>
      </c>
      <c r="H53" s="11">
        <v>145364</v>
      </c>
      <c r="I53" s="11">
        <v>145364</v>
      </c>
      <c r="J53" s="11">
        <v>105588</v>
      </c>
      <c r="K53" s="11">
        <f>I53-J53</f>
        <v>39776</v>
      </c>
      <c r="L53" s="11">
        <v>122133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</f>
        <v>635000</v>
      </c>
      <c r="E54" s="11">
        <f>+E55</f>
        <v>1094046</v>
      </c>
      <c r="F54" s="11">
        <f>+F55</f>
        <v>860400</v>
      </c>
      <c r="G54" s="11">
        <f>+G55</f>
        <v>1609726</v>
      </c>
      <c r="H54" s="11">
        <f>+H55</f>
        <v>1609726</v>
      </c>
      <c r="I54" s="11">
        <f>+I55</f>
        <v>1609726</v>
      </c>
      <c r="J54" s="11">
        <f>+J55</f>
        <v>1535655</v>
      </c>
      <c r="K54" s="11">
        <f>I54-J54</f>
        <v>74071</v>
      </c>
      <c r="L54" s="11">
        <f>+L55</f>
        <v>1666151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D56</f>
        <v>635000</v>
      </c>
      <c r="E55" s="11">
        <f>E56</f>
        <v>1094046</v>
      </c>
      <c r="F55" s="11">
        <f>F56</f>
        <v>860400</v>
      </c>
      <c r="G55" s="11">
        <f>G56</f>
        <v>1609726</v>
      </c>
      <c r="H55" s="11">
        <f>H56</f>
        <v>1609726</v>
      </c>
      <c r="I55" s="11">
        <f>I56</f>
        <v>1609726</v>
      </c>
      <c r="J55" s="11">
        <f>J56</f>
        <v>1535655</v>
      </c>
      <c r="K55" s="11">
        <f>I55-J55</f>
        <v>74071</v>
      </c>
      <c r="L55" s="11">
        <f>L56</f>
        <v>1666151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635000</v>
      </c>
      <c r="E56" s="11">
        <f>E57</f>
        <v>1094046</v>
      </c>
      <c r="F56" s="11">
        <f>F57</f>
        <v>860400</v>
      </c>
      <c r="G56" s="11">
        <f>G57</f>
        <v>1609726</v>
      </c>
      <c r="H56" s="11">
        <f>H57</f>
        <v>1609726</v>
      </c>
      <c r="I56" s="11">
        <f>I57</f>
        <v>1609726</v>
      </c>
      <c r="J56" s="11">
        <f>J57</f>
        <v>1535655</v>
      </c>
      <c r="K56" s="11">
        <f>I56-J56</f>
        <v>74071</v>
      </c>
      <c r="L56" s="11">
        <f>L57</f>
        <v>1666151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635000</v>
      </c>
      <c r="E57" s="11">
        <v>1094046</v>
      </c>
      <c r="F57" s="11">
        <v>860400</v>
      </c>
      <c r="G57" s="11">
        <v>1609726</v>
      </c>
      <c r="H57" s="11">
        <v>1609726</v>
      </c>
      <c r="I57" s="11">
        <v>1609726</v>
      </c>
      <c r="J57" s="11">
        <v>1535655</v>
      </c>
      <c r="K57" s="11">
        <f>I57-J57</f>
        <v>74071</v>
      </c>
      <c r="L57" s="11">
        <v>1666151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23320</v>
      </c>
      <c r="K58" s="11">
        <f>I58-J58</f>
        <v>-23320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23320</v>
      </c>
      <c r="K59" s="11">
        <f>I59-J59</f>
        <v>-23320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23320</v>
      </c>
      <c r="K60" s="11">
        <f>I60-J60</f>
        <v>-23320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165</v>
      </c>
      <c r="B62" s="13"/>
      <c r="C62" s="13"/>
      <c r="D62" s="13"/>
      <c r="E62" s="13" t="s">
        <v>166</v>
      </c>
      <c r="F62" s="13"/>
      <c r="G62" s="13"/>
      <c r="H62" s="13"/>
      <c r="I62" s="13" t="s">
        <v>167</v>
      </c>
      <c r="J62" s="13"/>
      <c r="K62" s="13"/>
      <c r="L62" s="13"/>
    </row>
    <row r="63" spans="1:12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2022-03-01T07:40:04Z</dcterms:created>
  <dcterms:modified xsi:type="dcterms:W3CDTF">2022-03-01T07:40:07Z</dcterms:modified>
</cp:coreProperties>
</file>