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iocani\"/>
    </mc:Choice>
  </mc:AlternateContent>
  <xr:revisionPtr revIDLastSave="0" documentId="8_{35130252-E689-49DF-B4E3-ED46FFEC4384}" xr6:coauthVersionLast="43" xr6:coauthVersionMax="43" xr10:uidLastSave="{00000000-0000-0000-0000-000000000000}"/>
  <bookViews>
    <workbookView xWindow="735" yWindow="735" windowWidth="15375" windowHeight="7875" xr2:uid="{DCE83194-E9E4-4451-AEFA-1BD8CE47A2B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1" l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K18" i="1"/>
  <c r="D19" i="1"/>
  <c r="D15" i="1" s="1"/>
  <c r="E19" i="1"/>
  <c r="F19" i="1"/>
  <c r="G19" i="1"/>
  <c r="H19" i="1"/>
  <c r="H15" i="1" s="1"/>
  <c r="I19" i="1"/>
  <c r="J19" i="1"/>
  <c r="K19" i="1" s="1"/>
  <c r="L19" i="1"/>
  <c r="L15" i="1" s="1"/>
  <c r="K20" i="1"/>
  <c r="F21" i="1"/>
  <c r="J21" i="1"/>
  <c r="D22" i="1"/>
  <c r="D21" i="1" s="1"/>
  <c r="E22" i="1"/>
  <c r="E21" i="1" s="1"/>
  <c r="F22" i="1"/>
  <c r="G22" i="1"/>
  <c r="G21" i="1" s="1"/>
  <c r="H22" i="1"/>
  <c r="H21" i="1" s="1"/>
  <c r="I22" i="1"/>
  <c r="K22" i="1" s="1"/>
  <c r="J22" i="1"/>
  <c r="L22" i="1"/>
  <c r="L21" i="1" s="1"/>
  <c r="K23" i="1"/>
  <c r="E26" i="1"/>
  <c r="E25" i="1" s="1"/>
  <c r="E24" i="1" s="1"/>
  <c r="I26" i="1"/>
  <c r="D27" i="1"/>
  <c r="D26" i="1" s="1"/>
  <c r="D25" i="1" s="1"/>
  <c r="D24" i="1" s="1"/>
  <c r="E27" i="1"/>
  <c r="F27" i="1"/>
  <c r="F26" i="1" s="1"/>
  <c r="F25" i="1" s="1"/>
  <c r="F24" i="1" s="1"/>
  <c r="G27" i="1"/>
  <c r="G26" i="1" s="1"/>
  <c r="G25" i="1" s="1"/>
  <c r="G24" i="1" s="1"/>
  <c r="H27" i="1"/>
  <c r="H26" i="1" s="1"/>
  <c r="H25" i="1" s="1"/>
  <c r="H24" i="1" s="1"/>
  <c r="I27" i="1"/>
  <c r="J27" i="1"/>
  <c r="J26" i="1" s="1"/>
  <c r="J25" i="1" s="1"/>
  <c r="J24" i="1" s="1"/>
  <c r="L27" i="1"/>
  <c r="L26" i="1" s="1"/>
  <c r="L25" i="1" s="1"/>
  <c r="L24" i="1" s="1"/>
  <c r="K28" i="1"/>
  <c r="D13" i="1" l="1"/>
  <c r="D12" i="1" s="1"/>
  <c r="D14" i="1"/>
  <c r="L13" i="1"/>
  <c r="L12" i="1" s="1"/>
  <c r="L14" i="1"/>
  <c r="J14" i="1"/>
  <c r="J13" i="1"/>
  <c r="J12" i="1" s="1"/>
  <c r="F14" i="1"/>
  <c r="F13" i="1"/>
  <c r="F12" i="1" s="1"/>
  <c r="H13" i="1"/>
  <c r="H12" i="1" s="1"/>
  <c r="H14" i="1"/>
  <c r="I13" i="1"/>
  <c r="K15" i="1"/>
  <c r="E13" i="1"/>
  <c r="E12" i="1" s="1"/>
  <c r="E14" i="1"/>
  <c r="G13" i="1"/>
  <c r="G12" i="1" s="1"/>
  <c r="G14" i="1"/>
  <c r="K26" i="1"/>
  <c r="K27" i="1"/>
  <c r="I25" i="1"/>
  <c r="I21" i="1"/>
  <c r="K21" i="1" s="1"/>
  <c r="K25" i="1" l="1"/>
  <c r="I24" i="1"/>
  <c r="K24" i="1" s="1"/>
  <c r="K13" i="1"/>
  <c r="I12" i="1"/>
  <c r="K12" i="1" s="1"/>
  <c r="I14" i="1"/>
  <c r="K14" i="1" s="1"/>
</calcChain>
</file>

<file path=xl/sharedStrings.xml><?xml version="1.0" encoding="utf-8"?>
<sst xmlns="http://schemas.openxmlformats.org/spreadsheetml/2006/main" count="74" uniqueCount="72">
  <si>
    <t>CENTRALIZAT</t>
  </si>
  <si>
    <t xml:space="preserve"> Anexa 7</t>
  </si>
  <si>
    <t>Cont de executie - Detalierea cheltuielilor - Trimestrul: 1, Anul: 2022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</si>
  <si>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</si>
  <si>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</si>
  <si>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</si>
  <si>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</si>
  <si>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</si>
  <si>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</si>
  <si>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</si>
  <si>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</si>
  <si>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</si>
  <si>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</si>
  <si>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</si>
  <si>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</si>
  <si>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</si>
  <si>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</si>
  <si>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</si>
  <si>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</si>
  <si>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</si>
  <si>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</si>
  <si>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</si>
  <si>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</si>
  <si>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</si>
  <si>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</si>
  <si>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</si>
  <si>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</si>
  <si>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</si>
  <si>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</si>
  <si>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</si>
  <si>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</si>
  <si>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</si>
  <si>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</si>
  <si>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</si>
  <si>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</si>
  <si>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</si>
  <si>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</si>
  <si>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</si>
  <si>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</si>
  <si>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</si>
  <si>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</si>
  <si>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</si>
  <si>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</si>
  <si>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</si>
  <si>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</si>
  <si>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</si>
  <si>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</si>
  <si>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</si>
  <si>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</si>
  <si>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</si>
  <si>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</si>
  <si>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</si>
  <si>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</si>
  <si>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</si>
  <si>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244</t>
  </si>
  <si>
    <t>SECŢIUNEA DE DEZVOLTARE (cod 51+55+56+58+65+70+79.d+84.d)</t>
  </si>
  <si>
    <t>001.02</t>
  </si>
  <si>
    <t>518</t>
  </si>
  <si>
    <t>CHELTUIELI DE CAPITAL  (cod 71+72)</t>
  </si>
  <si>
    <t>70</t>
  </si>
  <si>
    <t>520</t>
  </si>
  <si>
    <t>TITLUL XV  ACTIVE NEFINANCIARE  (cod 71.01 la 71.03)</t>
  </si>
  <si>
    <t>71</t>
  </si>
  <si>
    <t>521</t>
  </si>
  <si>
    <t>Active fixe</t>
  </si>
  <si>
    <t>71.01</t>
  </si>
  <si>
    <t>523</t>
  </si>
  <si>
    <t>Masini, echipamente si mijloace de transport</t>
  </si>
  <si>
    <t>71.01.02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</si>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</sst>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12DE9-1184-46E4-83A9-69659C4D8E8E}">
  <dimension ref="A1:T5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D13+D24</f>
        <v>0</v>
      </c>
      <c r="E12" s="11">
        <f>E13+E24</f>
        <v>0</v>
      </c>
      <c r="F12" s="11">
        <f>F13+F24</f>
        <v>48000</v>
      </c>
      <c r="G12" s="11">
        <f>G13+G24</f>
        <v>15000</v>
      </c>
      <c r="H12" s="11">
        <f>H13+H24</f>
        <v>15000</v>
      </c>
      <c r="I12" s="11">
        <f>I13+I24</f>
        <v>15000</v>
      </c>
      <c r="J12" s="11">
        <f>J13+J24</f>
        <v>10599</v>
      </c>
      <c r="K12" s="11">
        <f>I12-J12</f>
        <v>4401</v>
      </c>
      <c r="L12" s="11">
        <f>L13+L24</f>
        <v>10490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D15+D21</f>
        <v>0</v>
      </c>
      <c r="E13" s="11">
        <f>E15+E21</f>
        <v>0</v>
      </c>
      <c r="F13" s="11">
        <f>F15+F21</f>
        <v>48000</v>
      </c>
      <c r="G13" s="11">
        <f>G15+G21</f>
        <v>15000</v>
      </c>
      <c r="H13" s="11">
        <f>H15+H21</f>
        <v>15000</v>
      </c>
      <c r="I13" s="11">
        <f>I15+I21</f>
        <v>15000</v>
      </c>
      <c r="J13" s="11">
        <f>J15+J21</f>
        <v>10599</v>
      </c>
      <c r="K13" s="11">
        <f>I13-J13</f>
        <v>4401</v>
      </c>
      <c r="L13" s="11">
        <f>L15+L21</f>
        <v>10321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D15+D21</f>
        <v>0</v>
      </c>
      <c r="E14" s="11">
        <f>E15+E21</f>
        <v>0</v>
      </c>
      <c r="F14" s="11">
        <f>F15+F21</f>
        <v>48000</v>
      </c>
      <c r="G14" s="11">
        <f>G15+G21</f>
        <v>15000</v>
      </c>
      <c r="H14" s="11">
        <f>H15+H21</f>
        <v>15000</v>
      </c>
      <c r="I14" s="11">
        <f>I15+I21</f>
        <v>15000</v>
      </c>
      <c r="J14" s="11">
        <f>J15+J21</f>
        <v>10599</v>
      </c>
      <c r="K14" s="11">
        <f>I14-J14</f>
        <v>4401</v>
      </c>
      <c r="L14" s="11">
        <f>L15+L21</f>
        <v>10321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</f>
        <v>0</v>
      </c>
      <c r="E15" s="11">
        <f>E16+E19</f>
        <v>0</v>
      </c>
      <c r="F15" s="11">
        <f>F16+F19</f>
        <v>43000</v>
      </c>
      <c r="G15" s="11">
        <f>G16+G19</f>
        <v>12000</v>
      </c>
      <c r="H15" s="11">
        <f>H16+H19</f>
        <v>12000</v>
      </c>
      <c r="I15" s="11">
        <f>I16+I19</f>
        <v>12000</v>
      </c>
      <c r="J15" s="11">
        <f>J16+J19</f>
        <v>10599</v>
      </c>
      <c r="K15" s="11">
        <f>I15-J15</f>
        <v>1401</v>
      </c>
      <c r="L15" s="11">
        <f>L16+L19</f>
        <v>10321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42050</v>
      </c>
      <c r="G16" s="11">
        <f>G17+G18</f>
        <v>11050</v>
      </c>
      <c r="H16" s="11">
        <f>H17+H18</f>
        <v>11050</v>
      </c>
      <c r="I16" s="11">
        <f>I17+I18</f>
        <v>11050</v>
      </c>
      <c r="J16" s="11">
        <f>J17+J18</f>
        <v>10365</v>
      </c>
      <c r="K16" s="11">
        <f>I16-J16</f>
        <v>685</v>
      </c>
      <c r="L16" s="11">
        <f>L17+L18</f>
        <v>10093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38000</v>
      </c>
      <c r="G17" s="11">
        <v>10000</v>
      </c>
      <c r="H17" s="11">
        <v>10000</v>
      </c>
      <c r="I17" s="11">
        <v>10000</v>
      </c>
      <c r="J17" s="11">
        <v>9324</v>
      </c>
      <c r="K17" s="11">
        <f>I17-J17</f>
        <v>676</v>
      </c>
      <c r="L17" s="11">
        <v>9324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4050</v>
      </c>
      <c r="G18" s="11">
        <v>1050</v>
      </c>
      <c r="H18" s="11">
        <v>1050</v>
      </c>
      <c r="I18" s="11">
        <v>1050</v>
      </c>
      <c r="J18" s="11">
        <v>1041</v>
      </c>
      <c r="K18" s="11">
        <f>I18-J18</f>
        <v>9</v>
      </c>
      <c r="L18" s="11">
        <v>769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950</v>
      </c>
      <c r="G19" s="11">
        <f>+G20</f>
        <v>950</v>
      </c>
      <c r="H19" s="11">
        <f>+H20</f>
        <v>950</v>
      </c>
      <c r="I19" s="11">
        <f>+I20</f>
        <v>950</v>
      </c>
      <c r="J19" s="11">
        <f>+J20</f>
        <v>234</v>
      </c>
      <c r="K19" s="11">
        <f>I19-J19</f>
        <v>716</v>
      </c>
      <c r="L19" s="11">
        <f>+L20</f>
        <v>228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950</v>
      </c>
      <c r="G20" s="11">
        <v>950</v>
      </c>
      <c r="H20" s="11">
        <v>950</v>
      </c>
      <c r="I20" s="11">
        <v>950</v>
      </c>
      <c r="J20" s="11">
        <v>234</v>
      </c>
      <c r="K20" s="11">
        <f>I20-J20</f>
        <v>716</v>
      </c>
      <c r="L20" s="11">
        <v>228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</f>
        <v>0</v>
      </c>
      <c r="E21" s="11">
        <f>E22</f>
        <v>0</v>
      </c>
      <c r="F21" s="11">
        <f>F22</f>
        <v>5000</v>
      </c>
      <c r="G21" s="11">
        <f>G22</f>
        <v>3000</v>
      </c>
      <c r="H21" s="11">
        <f>H22</f>
        <v>3000</v>
      </c>
      <c r="I21" s="11">
        <f>I22</f>
        <v>3000</v>
      </c>
      <c r="J21" s="11">
        <f>J22</f>
        <v>0</v>
      </c>
      <c r="K21" s="11">
        <f>I21-J21</f>
        <v>3000</v>
      </c>
      <c r="L21" s="11">
        <f>L22</f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f>+D23</f>
        <v>0</v>
      </c>
      <c r="E22" s="11">
        <f>+E23</f>
        <v>0</v>
      </c>
      <c r="F22" s="11">
        <f>+F23</f>
        <v>5000</v>
      </c>
      <c r="G22" s="11">
        <f>+G23</f>
        <v>3000</v>
      </c>
      <c r="H22" s="11">
        <f>+H23</f>
        <v>3000</v>
      </c>
      <c r="I22" s="11">
        <f>+I23</f>
        <v>3000</v>
      </c>
      <c r="J22" s="11">
        <f>+J23</f>
        <v>0</v>
      </c>
      <c r="K22" s="11">
        <f>I22-J22</f>
        <v>3000</v>
      </c>
      <c r="L22" s="11">
        <f>+L23</f>
        <v>0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5000</v>
      </c>
      <c r="G23" s="11">
        <v>3000</v>
      </c>
      <c r="H23" s="11">
        <v>3000</v>
      </c>
      <c r="I23" s="11">
        <v>3000</v>
      </c>
      <c r="J23" s="11">
        <v>0</v>
      </c>
      <c r="K23" s="11">
        <f>I23-J23</f>
        <v>3000</v>
      </c>
      <c r="L23" s="11">
        <v>0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+D25</f>
        <v>0</v>
      </c>
      <c r="E24" s="11">
        <f>+E25</f>
        <v>0</v>
      </c>
      <c r="F24" s="11">
        <f>+F25</f>
        <v>0</v>
      </c>
      <c r="G24" s="11">
        <f>+G25</f>
        <v>0</v>
      </c>
      <c r="H24" s="11">
        <f>+H25</f>
        <v>0</v>
      </c>
      <c r="I24" s="11">
        <f>+I25</f>
        <v>0</v>
      </c>
      <c r="J24" s="11">
        <f>+J25</f>
        <v>0</v>
      </c>
      <c r="K24" s="11">
        <f>I24-J24</f>
        <v>0</v>
      </c>
      <c r="L24" s="11">
        <f>+L25</f>
        <v>169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f>D26</f>
        <v>0</v>
      </c>
      <c r="E25" s="11">
        <f>E26</f>
        <v>0</v>
      </c>
      <c r="F25" s="11">
        <f>F26</f>
        <v>0</v>
      </c>
      <c r="G25" s="11">
        <f>G26</f>
        <v>0</v>
      </c>
      <c r="H25" s="11">
        <f>H26</f>
        <v>0</v>
      </c>
      <c r="I25" s="11">
        <f>I26</f>
        <v>0</v>
      </c>
      <c r="J25" s="11">
        <f>J26</f>
        <v>0</v>
      </c>
      <c r="K25" s="11">
        <f>I25-J25</f>
        <v>0</v>
      </c>
      <c r="L25" s="11">
        <f>L26</f>
        <v>169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0</v>
      </c>
      <c r="E26" s="11">
        <f>E27</f>
        <v>0</v>
      </c>
      <c r="F26" s="11">
        <f>F27</f>
        <v>0</v>
      </c>
      <c r="G26" s="11">
        <f>G27</f>
        <v>0</v>
      </c>
      <c r="H26" s="11">
        <f>H27</f>
        <v>0</v>
      </c>
      <c r="I26" s="11">
        <f>I27</f>
        <v>0</v>
      </c>
      <c r="J26" s="11">
        <f>J27</f>
        <v>0</v>
      </c>
      <c r="K26" s="11">
        <f>I26-J26</f>
        <v>0</v>
      </c>
      <c r="L26" s="11">
        <f>L27</f>
        <v>169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f>+D28</f>
        <v>0</v>
      </c>
      <c r="E27" s="11">
        <f>+E28</f>
        <v>0</v>
      </c>
      <c r="F27" s="11">
        <f>+F28</f>
        <v>0</v>
      </c>
      <c r="G27" s="11">
        <f>+G28</f>
        <v>0</v>
      </c>
      <c r="H27" s="11">
        <f>+H28</f>
        <v>0</v>
      </c>
      <c r="I27" s="11">
        <f>+I28</f>
        <v>0</v>
      </c>
      <c r="J27" s="11">
        <f>+J28</f>
        <v>0</v>
      </c>
      <c r="K27" s="11">
        <f>I27-J27</f>
        <v>0</v>
      </c>
      <c r="L27" s="11">
        <f>+L28</f>
        <v>169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f>I28-J28</f>
        <v>0</v>
      </c>
      <c r="L28" s="11">
        <v>169</v>
      </c>
    </row>
    <row r="29" spans="1:12" s="6" customFormat="1" x14ac:dyDescent="0.25">
      <c r="A29" s="8"/>
      <c r="B29" s="8"/>
      <c r="C29" s="8"/>
      <c r="D29" s="9"/>
      <c r="E29" s="9"/>
      <c r="F29" s="9"/>
      <c r="G29" s="9"/>
      <c r="H29" s="9"/>
      <c r="I29" s="9"/>
      <c r="J29" s="9"/>
      <c r="K29" s="9"/>
      <c r="L29" s="9"/>
    </row>
    <row r="30" spans="1:12" x14ac:dyDescent="0.25">
      <c r="A30" s="13" t="s">
        <v>69</v>
      </c>
      <c r="B30" s="13"/>
      <c r="C30" s="13"/>
      <c r="D30" s="13"/>
      <c r="E30" s="13" t="s">
        <v>70</v>
      </c>
      <c r="F30" s="13"/>
      <c r="G30" s="13"/>
      <c r="H30" s="13"/>
      <c r="I30" s="13" t="s">
        <v>71</v>
      </c>
      <c r="J30" s="13"/>
      <c r="K30" s="13"/>
      <c r="L30" s="13"/>
    </row>
    <row r="31" spans="1:12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</row>
    <row r="59" spans="1:20" x14ac:dyDescent="0.25">
      <c r="A59" s="12"/>
      <c r="B59" s="12"/>
      <c r="C59" s="12"/>
      <c r="D59" s="12"/>
      <c r="I59" s="12"/>
      <c r="J59" s="12"/>
      <c r="K59" s="12"/>
      <c r="L59" s="12"/>
      <c r="Q59" s="12"/>
      <c r="R59" s="12"/>
      <c r="S59" s="12"/>
      <c r="T59" s="12"/>
    </row>
  </sheetData>
  <mergeCells count="24">
    <mergeCell ref="K6:K10"/>
    <mergeCell ref="L6:L10"/>
    <mergeCell ref="A30:D30"/>
    <mergeCell ref="A31:D31"/>
    <mergeCell ref="E30:H30"/>
    <mergeCell ref="E31:H31"/>
    <mergeCell ref="I30:L30"/>
    <mergeCell ref="I31:L3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2022-05-16T06:36:16Z</dcterms:created>
  <dcterms:modified xsi:type="dcterms:W3CDTF">2022-05-16T06:36:22Z</dcterms:modified>
</cp:coreProperties>
</file>