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Ciocani\"/>
    </mc:Choice>
  </mc:AlternateContent>
  <bookViews>
    <workbookView xWindow="0" yWindow="0" windowWidth="23625" windowHeight="835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E15" i="1"/>
  <c r="F17" i="1"/>
  <c r="D18" i="1"/>
  <c r="D22" i="1"/>
  <c r="D14" i="1" s="1"/>
  <c r="E22" i="1"/>
  <c r="E14" i="1" s="1"/>
  <c r="F22" i="1"/>
  <c r="F14" i="1" s="1"/>
  <c r="D23" i="1"/>
  <c r="E23" i="1"/>
  <c r="F23" i="1"/>
  <c r="F15" i="1" s="1"/>
  <c r="D25" i="1"/>
  <c r="D17" i="1" s="1"/>
  <c r="E25" i="1"/>
  <c r="E17" i="1" s="1"/>
  <c r="F25" i="1"/>
  <c r="D26" i="1"/>
  <c r="E26" i="1"/>
  <c r="E18" i="1" s="1"/>
  <c r="F26" i="1"/>
  <c r="F18" i="1" s="1"/>
  <c r="D27" i="1"/>
  <c r="D20" i="1" s="1"/>
  <c r="E27" i="1"/>
  <c r="E20" i="1" s="1"/>
  <c r="F27" i="1"/>
  <c r="F20" i="1" s="1"/>
  <c r="D34" i="1"/>
  <c r="E34" i="1"/>
  <c r="F34" i="1"/>
  <c r="D40" i="1"/>
  <c r="E40" i="1"/>
  <c r="F40" i="1"/>
  <c r="D47" i="1"/>
  <c r="E47" i="1"/>
  <c r="F47" i="1"/>
  <c r="D50" i="1"/>
  <c r="D24" i="1" s="1"/>
  <c r="D16" i="1" s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E81" i="1"/>
  <c r="F81" i="1"/>
  <c r="D82" i="1"/>
  <c r="D75" i="1" s="1"/>
  <c r="E82" i="1"/>
  <c r="E75" i="1" s="1"/>
  <c r="F82" i="1"/>
  <c r="D89" i="1"/>
  <c r="E89" i="1"/>
  <c r="F89" i="1"/>
  <c r="D95" i="1"/>
  <c r="E95" i="1"/>
  <c r="F95" i="1"/>
  <c r="F75" i="1" s="1"/>
  <c r="F12" i="1" l="1"/>
  <c r="E12" i="1"/>
  <c r="D12" i="1"/>
</calcChain>
</file>

<file path=xl/sharedStrings.xml><?xml version="1.0" encoding="utf-8"?>
<sst xmlns="http://schemas.openxmlformats.org/spreadsheetml/2006/main" count="306" uniqueCount="249">
  <si>
    <t>NR................/...........2016</t>
  </si>
  <si>
    <t>Biroul contabilitate</t>
  </si>
  <si>
    <t xml:space="preserve"> </t>
  </si>
  <si>
    <t>30.06.2017</t>
  </si>
  <si>
    <t>Trimestrul: 2,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</si>
  <si>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</si>
  <si>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</si>
  <si>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</si>
  <si>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</si>
  <si>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</si>
  <si>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</si>
  <si>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</si>
  <si>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</si>
  <si>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</si>
  <si>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</si>
  <si>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</si>
  <si>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</si>
  <si>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</si>
  <si>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</si>
  <si>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</si>
  <si>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</si>
  <si>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</si>
  <si>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</si>
  <si>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</si>
  <si>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</si>
  <si>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</si>
  <si>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</si>
  <si>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</si>
  <si>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</si>
  <si>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</si>
  <si>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</si>
  <si>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</si>
  <si>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</si>
  <si>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</si>
  <si>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</si>
  <si>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</si>
  <si>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</si>
  <si>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</si>
  <si>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</si>
  <si>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</si>
  <si>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</si>
  <si>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</si>
  <si>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</si>
  <si>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</si>
  <si>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</si>
  <si>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</si>
  <si>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</si>
  <si>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</si>
  <si>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</si>
  <si>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</si>
  <si>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</si>
  <si>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</si>
  <si>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</si>
  <si>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</si>
  <si>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</si>
  <si>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</si>
  <si>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</si>
  <si>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</si>
  <si>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</si>
  <si>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</si>
  <si>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</si>
  <si>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</si>
  <si>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</si>
  <si>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</si>
  <si>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</si>
  <si>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</si>
  <si>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</si>
  <si>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</si>
  <si>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</si>
  <si>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</si>
  <si>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</si>
  <si>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</si>
  <si>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</si>
  <si>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</si>
  <si>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</si>
  <si>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</si>
  <si>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</si>
  <si>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</si>
  <si>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</si>
  <si>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</si>
  <si>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</si>
  <si>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</si>
  <si>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</si>
  <si>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</si>
  <si>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</si>
  <si>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</si>
  <si>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</si>
  <si>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</si>
  <si>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</si>
  <si>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</si>
  <si>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</si>
  <si>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</si>
  <si>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</si>
  <si>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</si>
  <si>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</si>
  <si>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</si>
  <si>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</si>
  <si>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</si>
  <si>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</si>
  <si>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</si>
  <si>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</si>
  <si>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</si>
  <si>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</si>
  <si>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</si>
  <si>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</si>
  <si>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</si>
  <si>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</si>
  <si>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</si>
  <si>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</si>
  <si>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</si>
  <si>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</si>
  <si>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</si>
  <si>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</si>
  <si>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</si>
  <si>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</si>
  <si>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</si>
  <si>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</si>
  <si>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</si>
  <si>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</si>
  <si>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</si>
  <si>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</si>
  <si>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</si>
  <si>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</si>
  <si>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</si>
  <si>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</si>
  <si>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</si>
  <si>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</si>
  <si>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</si>
  <si>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</si>
  <si>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</si>
  <si>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</si>
  <si>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</si>
  <si>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</si>
  <si>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</si>
  <si>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</si>
  <si>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</si>
  <si>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</si>
  <si>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</si>
  <si>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</si>
  <si>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</si>
  <si>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</si>
  <si>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</si>
  <si>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</si>
  <si>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</si>
  <si>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</si>
  <si>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</si>
  <si>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</si>
  <si>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</si>
  <si>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</si>
  <si>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</si>
  <si>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</si>
  <si>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</si>
  <si>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</si>
  <si>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</si>
  <si>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</si>
  <si>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</si>
  <si>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</si>
  <si>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</si>
  <si>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</si>
  <si>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</si>
  <si>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</si>
  <si>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</si>
  <si>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</si>
  <si>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</si>
  <si>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</si>
  <si>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</si>
  <si>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</si>
  <si>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</si>
  <si>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</si>
  <si>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</si>
  <si>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</si>
  <si>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</si>
  <si>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</si>
  <si>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</si>
  <si>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</si>
  <si>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</si>
  <si>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</si>
  <si>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</si>
  <si>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</si>
  <si>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</si>
  <si>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</si>
  <si>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</si>
  <si>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</si>
  <si>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</si>
  <si>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</si>
  <si>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</si>
  <si>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</si>
  <si>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</si>
  <si>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</si>
  <si>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</si>
  <si>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</si>
  <si>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</si>
  <si>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</si>
  <si>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</si>
  <si>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</si>
  <si>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</si>
  <si>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</si>
  <si>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</si>
  <si>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</si>
  <si>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</si>
  <si>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</si>
  <si>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</si>
  <si>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</si>
  <si>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</si>
  <si>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</si>
  <si>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</si>
  <si>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</si>
  <si>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</si>
  <si>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</si>
  <si>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</si>
  <si>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</si>
  <si>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</si>
  <si>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</si>
  <si>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</si>
  <si>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</si>
  <si>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</si>
  <si>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</si>
  <si>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</si>
  <si>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</si>
  <si>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</si>
  <si>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</si>
  <si>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</si>
  <si>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</si>
  <si>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</si>
  <si>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</si>
  <si>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</si>
  <si>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</si>
  <si>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</si>
  <si>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</si>
  <si>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</si>
  <si>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</si>
  <si>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</si>
  <si>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 xml:space="preserve">CALIN GHEORGHE </t>
  </si>
  <si>
    <t>CONTABIL SEF,</t>
  </si>
  <si>
    <t>OLARU VASILICA</t>
  </si>
  <si>
    <t>INTOCMIT,</t>
  </si>
  <si>
    <t xml:space="preserve">OLARU VASILICA </t>
  </si>
  <si>
    <t>Sinteza platilor restante si arieratelor la data de 30.06.2017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</si>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</sst>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0</v>
      </c>
      <c r="E12" s="15">
        <f>E20+E75</f>
        <v>131868</v>
      </c>
      <c r="F12" s="15">
        <f>F20+F75</f>
        <v>131868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D23+D78</f>
        <v>0</v>
      </c>
      <c r="E15" s="15">
        <f>E23+E78</f>
        <v>20691</v>
      </c>
      <c r="F15" s="15">
        <f>F23+F78</f>
        <v>20691</v>
      </c>
    </row>
    <row r="16" spans="1:6" s="5" customFormat="1" x14ac:dyDescent="0.25">
      <c r="A16" s="14" t="s">
        <v>26</v>
      </c>
      <c r="B16" s="14" t="s">
        <v>27</v>
      </c>
      <c r="C16" s="14" t="s">
        <v>28</v>
      </c>
      <c r="D16" s="15">
        <f>D24+D79</f>
        <v>0</v>
      </c>
      <c r="E16" s="15">
        <f>E24+E79</f>
        <v>111177</v>
      </c>
      <c r="F16" s="15">
        <f>F24+F79</f>
        <v>111177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36</v>
      </c>
      <c r="B20" s="14" t="s">
        <v>37</v>
      </c>
      <c r="C20" s="14" t="s">
        <v>38</v>
      </c>
      <c r="D20" s="15">
        <f>D27+D34+D40+D47+D56+D62+D68</f>
        <v>0</v>
      </c>
      <c r="E20" s="15">
        <f>E27+E34+E40+E47+E56+E62+E68</f>
        <v>131868</v>
      </c>
      <c r="F20" s="15">
        <f>F27+F34+F40+F47+F56+F62+F68</f>
        <v>131868</v>
      </c>
    </row>
    <row r="21" spans="1:6" s="5" customFormat="1" x14ac:dyDescent="0.25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40</v>
      </c>
      <c r="B22" s="14" t="s">
        <v>41</v>
      </c>
      <c r="C22" s="14" t="s">
        <v>42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43</v>
      </c>
      <c r="B23" s="14" t="s">
        <v>44</v>
      </c>
      <c r="C23" s="14" t="s">
        <v>45</v>
      </c>
      <c r="D23" s="15">
        <f>D29+D36+D42+D49+D58+D64+D70</f>
        <v>0</v>
      </c>
      <c r="E23" s="15">
        <f>E29+E36+E42+E49+E58+E64+E70</f>
        <v>20691</v>
      </c>
      <c r="F23" s="15">
        <f>F29+F36+F42+F49+F58+F64+F70</f>
        <v>20691</v>
      </c>
    </row>
    <row r="24" spans="1:6" s="5" customFormat="1" ht="22.5" x14ac:dyDescent="0.25">
      <c r="A24" s="14" t="s">
        <v>46</v>
      </c>
      <c r="B24" s="14" t="s">
        <v>47</v>
      </c>
      <c r="C24" s="14" t="s">
        <v>48</v>
      </c>
      <c r="D24" s="15">
        <f>D30+D37+D43+D50+D59+D65+D71</f>
        <v>0</v>
      </c>
      <c r="E24" s="15">
        <f>E30+E37+E43+E50+E59+E65+E71</f>
        <v>111177</v>
      </c>
      <c r="F24" s="15">
        <f>F30+F37+F43+F50+F59+F65+F71</f>
        <v>111177</v>
      </c>
    </row>
    <row r="25" spans="1:6" s="5" customFormat="1" ht="22.5" x14ac:dyDescent="0.25">
      <c r="A25" s="14" t="s">
        <v>49</v>
      </c>
      <c r="B25" s="14" t="s">
        <v>50</v>
      </c>
      <c r="C25" s="14" t="s">
        <v>51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55</v>
      </c>
      <c r="B27" s="14" t="s">
        <v>56</v>
      </c>
      <c r="C27" s="14" t="s">
        <v>57</v>
      </c>
      <c r="D27" s="15">
        <f>D28+D29+D30+D32+D33</f>
        <v>0</v>
      </c>
      <c r="E27" s="15">
        <f>E28+E29+E30+E32+E33</f>
        <v>131868</v>
      </c>
      <c r="F27" s="15">
        <f>F28+F29+F30+F32+F33</f>
        <v>131868</v>
      </c>
    </row>
    <row r="28" spans="1:6" s="5" customFormat="1" x14ac:dyDescent="0.25">
      <c r="A28" s="14" t="s">
        <v>58</v>
      </c>
      <c r="B28" s="14" t="s">
        <v>59</v>
      </c>
      <c r="C28" s="14" t="s">
        <v>60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61</v>
      </c>
      <c r="B29" s="14" t="s">
        <v>62</v>
      </c>
      <c r="C29" s="14" t="s">
        <v>63</v>
      </c>
      <c r="D29" s="15">
        <v>0</v>
      </c>
      <c r="E29" s="15">
        <v>20691</v>
      </c>
      <c r="F29" s="15">
        <v>20691</v>
      </c>
    </row>
    <row r="30" spans="1:6" s="5" customFormat="1" x14ac:dyDescent="0.25">
      <c r="A30" s="14" t="s">
        <v>64</v>
      </c>
      <c r="B30" s="14" t="s">
        <v>65</v>
      </c>
      <c r="C30" s="14" t="s">
        <v>66</v>
      </c>
      <c r="D30" s="15">
        <v>0</v>
      </c>
      <c r="E30" s="15">
        <v>111177</v>
      </c>
      <c r="F30" s="15">
        <v>111177</v>
      </c>
    </row>
    <row r="31" spans="1:6" s="5" customFormat="1" x14ac:dyDescent="0.25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70</v>
      </c>
      <c r="B32" s="14" t="s">
        <v>71</v>
      </c>
      <c r="C32" s="14" t="s">
        <v>72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79</v>
      </c>
      <c r="B35" s="14" t="s">
        <v>80</v>
      </c>
      <c r="C35" s="14" t="s">
        <v>81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170</v>
      </c>
      <c r="B75" s="14" t="s">
        <v>171</v>
      </c>
      <c r="C75" s="14" t="s">
        <v>172</v>
      </c>
      <c r="D75" s="15">
        <f>D82+D89+D95</f>
        <v>0</v>
      </c>
      <c r="E75" s="15">
        <f>E82+E89+E95</f>
        <v>0</v>
      </c>
      <c r="F75" s="15">
        <f>F82+F89+F95</f>
        <v>0</v>
      </c>
    </row>
    <row r="76" spans="1:6" s="5" customFormat="1" x14ac:dyDescent="0.25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174</v>
      </c>
      <c r="B77" s="14" t="s">
        <v>175</v>
      </c>
      <c r="C77" s="14" t="s">
        <v>176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177</v>
      </c>
      <c r="B78" s="14" t="s">
        <v>178</v>
      </c>
      <c r="C78" s="14" t="s">
        <v>179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180</v>
      </c>
      <c r="B79" s="14" t="s">
        <v>181</v>
      </c>
      <c r="C79" s="14" t="s">
        <v>182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189</v>
      </c>
      <c r="B82" s="14" t="s">
        <v>190</v>
      </c>
      <c r="C82" s="14" t="s">
        <v>191</v>
      </c>
      <c r="D82" s="15">
        <f>D83+D84+D85+D87+D88</f>
        <v>0</v>
      </c>
      <c r="E82" s="15">
        <f>E83+E84+E85+E87+E88</f>
        <v>0</v>
      </c>
      <c r="F82" s="15">
        <f>F83+F84+F85+F87+F88</f>
        <v>0</v>
      </c>
    </row>
    <row r="83" spans="1:6" s="5" customFormat="1" x14ac:dyDescent="0.25">
      <c r="A83" s="14" t="s">
        <v>192</v>
      </c>
      <c r="B83" s="14" t="s">
        <v>59</v>
      </c>
      <c r="C83" s="14" t="s">
        <v>193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194</v>
      </c>
      <c r="B84" s="14" t="s">
        <v>62</v>
      </c>
      <c r="C84" s="14" t="s">
        <v>195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196</v>
      </c>
      <c r="B85" s="14" t="s">
        <v>65</v>
      </c>
      <c r="C85" s="14" t="s">
        <v>197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231</v>
      </c>
      <c r="B102" s="17"/>
      <c r="C102" s="17" t="s">
        <v>233</v>
      </c>
      <c r="D102" s="17"/>
      <c r="E102" s="17" t="s">
        <v>235</v>
      </c>
      <c r="F102" s="17"/>
    </row>
    <row r="103" spans="1:6" x14ac:dyDescent="0.25">
      <c r="A103" s="3" t="s">
        <v>232</v>
      </c>
      <c r="B103" s="3"/>
      <c r="C103" s="3" t="s">
        <v>234</v>
      </c>
      <c r="D103" s="3"/>
      <c r="E103" s="3" t="s">
        <v>236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238</v>
      </c>
      <c r="B3" s="10" t="s">
        <v>239</v>
      </c>
      <c r="C3" s="7" t="s">
        <v>240</v>
      </c>
      <c r="D3" s="7"/>
      <c r="E3" s="19" t="s">
        <v>243</v>
      </c>
      <c r="F3" s="19"/>
      <c r="G3" s="19" t="s">
        <v>246</v>
      </c>
      <c r="H3" s="19"/>
      <c r="I3" s="19" t="s">
        <v>247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241</v>
      </c>
      <c r="D7" s="18" t="s">
        <v>242</v>
      </c>
      <c r="E7" s="18" t="s">
        <v>244</v>
      </c>
      <c r="F7" s="18" t="s">
        <v>245</v>
      </c>
      <c r="G7" s="18" t="s">
        <v>244</v>
      </c>
      <c r="H7" s="18" t="s">
        <v>245</v>
      </c>
      <c r="I7" s="18" t="s">
        <v>244</v>
      </c>
      <c r="J7" s="18" t="s">
        <v>245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248</v>
      </c>
      <c r="C10" s="15">
        <v>123709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17</v>
      </c>
      <c r="B11" s="14" t="s">
        <v>10</v>
      </c>
      <c r="C11" s="15">
        <v>131868</v>
      </c>
      <c r="D11" s="15">
        <v>111177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2017-07-26T07:55:37Z</dcterms:created>
  <dcterms:modified xsi:type="dcterms:W3CDTF">2017-07-26T07:55:48Z</dcterms:modified>
</cp:coreProperties>
</file>