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J19" i="1"/>
  <c r="J20" i="1"/>
  <c r="D21" i="1"/>
  <c r="E21" i="1"/>
  <c r="F21" i="1"/>
  <c r="G21" i="1"/>
  <c r="H21" i="1"/>
  <c r="J21" i="1" s="1"/>
  <c r="I21" i="1"/>
  <c r="K21" i="1"/>
  <c r="J22" i="1"/>
  <c r="J23" i="1"/>
  <c r="J24" i="1"/>
  <c r="J25" i="1"/>
  <c r="J26" i="1"/>
  <c r="D30" i="1"/>
  <c r="D29" i="1" s="1"/>
  <c r="D28" i="1" s="1"/>
  <c r="D27" i="1" s="1"/>
  <c r="E30" i="1"/>
  <c r="E29" i="1" s="1"/>
  <c r="E28" i="1" s="1"/>
  <c r="E27" i="1" s="1"/>
  <c r="F30" i="1"/>
  <c r="F29" i="1" s="1"/>
  <c r="F28" i="1" s="1"/>
  <c r="F27" i="1" s="1"/>
  <c r="G30" i="1"/>
  <c r="G29" i="1" s="1"/>
  <c r="G28" i="1" s="1"/>
  <c r="G27" i="1" s="1"/>
  <c r="H30" i="1"/>
  <c r="H29" i="1" s="1"/>
  <c r="I30" i="1"/>
  <c r="I29" i="1" s="1"/>
  <c r="I28" i="1" s="1"/>
  <c r="I27" i="1" s="1"/>
  <c r="K30" i="1"/>
  <c r="K29" i="1" s="1"/>
  <c r="K28" i="1" s="1"/>
  <c r="K27" i="1" s="1"/>
  <c r="J31" i="1"/>
  <c r="J32" i="1"/>
  <c r="J33" i="1"/>
  <c r="H14" i="1" l="1"/>
  <c r="H15" i="1"/>
  <c r="J15" i="1" s="1"/>
  <c r="J16" i="1"/>
  <c r="K14" i="1"/>
  <c r="K13" i="1" s="1"/>
  <c r="K15" i="1"/>
  <c r="G14" i="1"/>
  <c r="G13" i="1" s="1"/>
  <c r="G15" i="1"/>
  <c r="I14" i="1"/>
  <c r="I13" i="1" s="1"/>
  <c r="I15" i="1"/>
  <c r="H28" i="1"/>
  <c r="J29" i="1"/>
  <c r="F14" i="1"/>
  <c r="F13" i="1" s="1"/>
  <c r="F15" i="1"/>
  <c r="E14" i="1"/>
  <c r="E13" i="1" s="1"/>
  <c r="E15" i="1"/>
  <c r="D14" i="1"/>
  <c r="D13" i="1" s="1"/>
  <c r="D15" i="1"/>
  <c r="J30" i="1"/>
  <c r="J17" i="1"/>
  <c r="H27" i="1" l="1"/>
  <c r="J27" i="1" s="1"/>
  <c r="J28" i="1"/>
  <c r="J14" i="1"/>
  <c r="H13" i="1" l="1"/>
  <c r="J13" i="1" s="1"/>
</calcChain>
</file>

<file path=xl/sharedStrings.xml><?xml version="1.0" encoding="utf-8"?>
<sst xmlns="http://schemas.openxmlformats.org/spreadsheetml/2006/main" count="88" uniqueCount="88">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</sst>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D14+D27</f>
        <v>1037940</v>
      </c>
      <c r="E13" s="11">
        <f>E14+E27</f>
        <v>1037940</v>
      </c>
      <c r="F13" s="11">
        <f>F14+F27</f>
        <v>804910</v>
      </c>
      <c r="G13" s="11">
        <f>G14+G27</f>
        <v>804910</v>
      </c>
      <c r="H13" s="11">
        <f>H14+H27</f>
        <v>804910</v>
      </c>
      <c r="I13" s="11">
        <f>I14+I27</f>
        <v>133785</v>
      </c>
      <c r="J13" s="11">
        <f>H13-I13</f>
        <v>671125</v>
      </c>
      <c r="K13" s="11">
        <f>K14+K27</f>
        <v>111813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D16</f>
        <v>149940</v>
      </c>
      <c r="E14" s="11">
        <f>E16</f>
        <v>149940</v>
      </c>
      <c r="F14" s="11">
        <f>F16</f>
        <v>111910</v>
      </c>
      <c r="G14" s="11">
        <f>G16</f>
        <v>111910</v>
      </c>
      <c r="H14" s="11">
        <f>H16</f>
        <v>111910</v>
      </c>
      <c r="I14" s="11">
        <f>I16</f>
        <v>109862</v>
      </c>
      <c r="J14" s="11">
        <f>H14-I14</f>
        <v>2048</v>
      </c>
      <c r="K14" s="11">
        <f>K16</f>
        <v>111813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149940</v>
      </c>
      <c r="E15" s="11">
        <f>E16</f>
        <v>149940</v>
      </c>
      <c r="F15" s="11">
        <f>F16</f>
        <v>111910</v>
      </c>
      <c r="G15" s="11">
        <f>G16</f>
        <v>111910</v>
      </c>
      <c r="H15" s="11">
        <f>H16</f>
        <v>111910</v>
      </c>
      <c r="I15" s="11">
        <f>I16</f>
        <v>109862</v>
      </c>
      <c r="J15" s="11">
        <f>H15-I15</f>
        <v>2048</v>
      </c>
      <c r="K15" s="11">
        <f>K16</f>
        <v>111813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D17+D21</f>
        <v>149940</v>
      </c>
      <c r="E16" s="11">
        <f>E17+E21</f>
        <v>149940</v>
      </c>
      <c r="F16" s="11">
        <f>F17+F21</f>
        <v>111910</v>
      </c>
      <c r="G16" s="11">
        <f>G17+G21</f>
        <v>111910</v>
      </c>
      <c r="H16" s="11">
        <f>H17+H21</f>
        <v>111910</v>
      </c>
      <c r="I16" s="11">
        <f>I17+I21</f>
        <v>109862</v>
      </c>
      <c r="J16" s="11">
        <f>H16-I16</f>
        <v>2048</v>
      </c>
      <c r="K16" s="11">
        <f>K17+K21</f>
        <v>111813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f>D18+D19+D20</f>
        <v>122500</v>
      </c>
      <c r="E17" s="11">
        <f>E18+E19+E20</f>
        <v>122500</v>
      </c>
      <c r="F17" s="11">
        <f>F18+F19+F20</f>
        <v>91400</v>
      </c>
      <c r="G17" s="11">
        <f>G18+G19+G20</f>
        <v>91400</v>
      </c>
      <c r="H17" s="11">
        <f>H18+H19+H20</f>
        <v>91400</v>
      </c>
      <c r="I17" s="11">
        <f>I18+I19+I20</f>
        <v>89678</v>
      </c>
      <c r="J17" s="11">
        <f>H17-I17</f>
        <v>1722</v>
      </c>
      <c r="K17" s="11">
        <f>K18+K19+K20</f>
        <v>91269</v>
      </c>
    </row>
    <row r="18" spans="1:11" s="6" customFormat="1" x14ac:dyDescent="0.25">
      <c r="A18" s="10" t="s">
        <v>37</v>
      </c>
      <c r="B18" s="10" t="s">
        <v>38</v>
      </c>
      <c r="C18" s="10" t="s">
        <v>39</v>
      </c>
      <c r="D18" s="11">
        <v>118000</v>
      </c>
      <c r="E18" s="11">
        <v>118000</v>
      </c>
      <c r="F18" s="11">
        <v>88000</v>
      </c>
      <c r="G18" s="11">
        <v>88000</v>
      </c>
      <c r="H18" s="11">
        <v>88000</v>
      </c>
      <c r="I18" s="11">
        <v>87319</v>
      </c>
      <c r="J18" s="11">
        <f>H18-I18</f>
        <v>681</v>
      </c>
      <c r="K18" s="11">
        <v>88227</v>
      </c>
    </row>
    <row r="19" spans="1:11" s="6" customFormat="1" x14ac:dyDescent="0.25">
      <c r="A19" s="10" t="s">
        <v>40</v>
      </c>
      <c r="B19" s="10" t="s">
        <v>41</v>
      </c>
      <c r="C19" s="10" t="s">
        <v>42</v>
      </c>
      <c r="D19" s="11">
        <v>4100</v>
      </c>
      <c r="E19" s="11">
        <v>4100</v>
      </c>
      <c r="F19" s="11">
        <v>3000</v>
      </c>
      <c r="G19" s="11">
        <v>3000</v>
      </c>
      <c r="H19" s="11">
        <v>3000</v>
      </c>
      <c r="I19" s="11">
        <v>2005</v>
      </c>
      <c r="J19" s="11">
        <f>H19-I19</f>
        <v>995</v>
      </c>
      <c r="K19" s="11">
        <v>2688</v>
      </c>
    </row>
    <row r="20" spans="1:11" s="6" customFormat="1" x14ac:dyDescent="0.25">
      <c r="A20" s="10" t="s">
        <v>43</v>
      </c>
      <c r="B20" s="10" t="s">
        <v>44</v>
      </c>
      <c r="C20" s="10" t="s">
        <v>45</v>
      </c>
      <c r="D20" s="11">
        <v>400</v>
      </c>
      <c r="E20" s="11">
        <v>400</v>
      </c>
      <c r="F20" s="11">
        <v>400</v>
      </c>
      <c r="G20" s="11">
        <v>400</v>
      </c>
      <c r="H20" s="11">
        <v>400</v>
      </c>
      <c r="I20" s="11">
        <v>354</v>
      </c>
      <c r="J20" s="11">
        <f>H20-I20</f>
        <v>46</v>
      </c>
      <c r="K20" s="11">
        <v>354</v>
      </c>
    </row>
    <row r="21" spans="1:11" s="6" customFormat="1" x14ac:dyDescent="0.25">
      <c r="A21" s="10" t="s">
        <v>46</v>
      </c>
      <c r="B21" s="10" t="s">
        <v>47</v>
      </c>
      <c r="C21" s="10" t="s">
        <v>48</v>
      </c>
      <c r="D21" s="11">
        <f>D22+D23+D24+D25+D26</f>
        <v>27440</v>
      </c>
      <c r="E21" s="11">
        <f>E22+E23+E24+E25+E26</f>
        <v>27440</v>
      </c>
      <c r="F21" s="11">
        <f>F22+F23+F24+F25+F26</f>
        <v>20510</v>
      </c>
      <c r="G21" s="11">
        <f>G22+G23+G24+G25+G26</f>
        <v>20510</v>
      </c>
      <c r="H21" s="11">
        <f>H22+H23+H24+H25+H26</f>
        <v>20510</v>
      </c>
      <c r="I21" s="11">
        <f>I22+I23+I24+I25+I26</f>
        <v>20184</v>
      </c>
      <c r="J21" s="11">
        <f>H21-I21</f>
        <v>326</v>
      </c>
      <c r="K21" s="11">
        <f>K22+K23+K24+K25+K26</f>
        <v>20544</v>
      </c>
    </row>
    <row r="22" spans="1:11" s="6" customFormat="1" x14ac:dyDescent="0.25">
      <c r="A22" s="10" t="s">
        <v>49</v>
      </c>
      <c r="B22" s="10" t="s">
        <v>50</v>
      </c>
      <c r="C22" s="10" t="s">
        <v>51</v>
      </c>
      <c r="D22" s="11">
        <v>19000</v>
      </c>
      <c r="E22" s="11">
        <v>19000</v>
      </c>
      <c r="F22" s="11">
        <v>14200</v>
      </c>
      <c r="G22" s="11">
        <v>14200</v>
      </c>
      <c r="H22" s="11">
        <v>14200</v>
      </c>
      <c r="I22" s="11">
        <v>14171</v>
      </c>
      <c r="J22" s="11">
        <f>H22-I22</f>
        <v>29</v>
      </c>
      <c r="K22" s="11">
        <v>14424</v>
      </c>
    </row>
    <row r="23" spans="1:11" s="6" customFormat="1" x14ac:dyDescent="0.25">
      <c r="A23" s="10" t="s">
        <v>52</v>
      </c>
      <c r="B23" s="10" t="s">
        <v>53</v>
      </c>
      <c r="C23" s="10" t="s">
        <v>54</v>
      </c>
      <c r="D23" s="11">
        <v>750</v>
      </c>
      <c r="E23" s="11">
        <v>750</v>
      </c>
      <c r="F23" s="11">
        <v>550</v>
      </c>
      <c r="G23" s="11">
        <v>550</v>
      </c>
      <c r="H23" s="11">
        <v>550</v>
      </c>
      <c r="I23" s="11">
        <v>450</v>
      </c>
      <c r="J23" s="11">
        <f>H23-I23</f>
        <v>100</v>
      </c>
      <c r="K23" s="11">
        <v>459</v>
      </c>
    </row>
    <row r="24" spans="1:11" s="6" customFormat="1" x14ac:dyDescent="0.25">
      <c r="A24" s="10" t="s">
        <v>55</v>
      </c>
      <c r="B24" s="10" t="s">
        <v>56</v>
      </c>
      <c r="C24" s="10" t="s">
        <v>57</v>
      </c>
      <c r="D24" s="11">
        <v>6400</v>
      </c>
      <c r="E24" s="11">
        <v>6400</v>
      </c>
      <c r="F24" s="11">
        <v>4800</v>
      </c>
      <c r="G24" s="11">
        <v>4800</v>
      </c>
      <c r="H24" s="11">
        <v>4800</v>
      </c>
      <c r="I24" s="11">
        <v>4661</v>
      </c>
      <c r="J24" s="11">
        <f>H24-I24</f>
        <v>139</v>
      </c>
      <c r="K24" s="11">
        <v>4744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v>230</v>
      </c>
      <c r="E25" s="11">
        <v>230</v>
      </c>
      <c r="F25" s="11">
        <v>170</v>
      </c>
      <c r="G25" s="11">
        <v>170</v>
      </c>
      <c r="H25" s="11">
        <v>170</v>
      </c>
      <c r="I25" s="11">
        <v>142</v>
      </c>
      <c r="J25" s="11">
        <f>H25-I25</f>
        <v>28</v>
      </c>
      <c r="K25" s="11">
        <v>145</v>
      </c>
    </row>
    <row r="26" spans="1:11" s="6" customFormat="1" x14ac:dyDescent="0.25">
      <c r="A26" s="10" t="s">
        <v>61</v>
      </c>
      <c r="B26" s="10" t="s">
        <v>62</v>
      </c>
      <c r="C26" s="10" t="s">
        <v>63</v>
      </c>
      <c r="D26" s="11">
        <v>1060</v>
      </c>
      <c r="E26" s="11">
        <v>1060</v>
      </c>
      <c r="F26" s="11">
        <v>790</v>
      </c>
      <c r="G26" s="11">
        <v>790</v>
      </c>
      <c r="H26" s="11">
        <v>790</v>
      </c>
      <c r="I26" s="11">
        <v>760</v>
      </c>
      <c r="J26" s="11">
        <f>H26-I26</f>
        <v>30</v>
      </c>
      <c r="K26" s="11">
        <v>772</v>
      </c>
    </row>
    <row r="27" spans="1:11" s="6" customFormat="1" ht="22.5" x14ac:dyDescent="0.25">
      <c r="A27" s="10" t="s">
        <v>64</v>
      </c>
      <c r="B27" s="10" t="s">
        <v>65</v>
      </c>
      <c r="C27" s="10" t="s">
        <v>66</v>
      </c>
      <c r="D27" s="11">
        <f>+D28</f>
        <v>888000</v>
      </c>
      <c r="E27" s="11">
        <f>+E28</f>
        <v>888000</v>
      </c>
      <c r="F27" s="11">
        <f>+F28</f>
        <v>693000</v>
      </c>
      <c r="G27" s="11">
        <f>+G28</f>
        <v>693000</v>
      </c>
      <c r="H27" s="11">
        <f>+H28</f>
        <v>693000</v>
      </c>
      <c r="I27" s="11">
        <f>+I28</f>
        <v>23923</v>
      </c>
      <c r="J27" s="11">
        <f>H27-I27</f>
        <v>669077</v>
      </c>
      <c r="K27" s="11">
        <f>+K28</f>
        <v>0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f>D29</f>
        <v>888000</v>
      </c>
      <c r="E28" s="11">
        <f>E29</f>
        <v>888000</v>
      </c>
      <c r="F28" s="11">
        <f>F29</f>
        <v>693000</v>
      </c>
      <c r="G28" s="11">
        <f>G29</f>
        <v>693000</v>
      </c>
      <c r="H28" s="11">
        <f>H29</f>
        <v>693000</v>
      </c>
      <c r="I28" s="11">
        <f>I29</f>
        <v>23923</v>
      </c>
      <c r="J28" s="11">
        <f>H28-I28</f>
        <v>669077</v>
      </c>
      <c r="K28" s="11">
        <f>K29</f>
        <v>0</v>
      </c>
    </row>
    <row r="29" spans="1:11" s="6" customFormat="1" ht="22.5" x14ac:dyDescent="0.25">
      <c r="A29" s="10" t="s">
        <v>70</v>
      </c>
      <c r="B29" s="10" t="s">
        <v>71</v>
      </c>
      <c r="C29" s="10" t="s">
        <v>72</v>
      </c>
      <c r="D29" s="11">
        <f>D30</f>
        <v>888000</v>
      </c>
      <c r="E29" s="11">
        <f>E30</f>
        <v>888000</v>
      </c>
      <c r="F29" s="11">
        <f>F30</f>
        <v>693000</v>
      </c>
      <c r="G29" s="11">
        <f>G30</f>
        <v>693000</v>
      </c>
      <c r="H29" s="11">
        <f>H30</f>
        <v>693000</v>
      </c>
      <c r="I29" s="11">
        <f>I30</f>
        <v>23923</v>
      </c>
      <c r="J29" s="11">
        <f>H29-I29</f>
        <v>669077</v>
      </c>
      <c r="K29" s="11">
        <f>K30</f>
        <v>0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f>D31+D32+D33</f>
        <v>888000</v>
      </c>
      <c r="E30" s="11">
        <f>E31+E32+E33</f>
        <v>888000</v>
      </c>
      <c r="F30" s="11">
        <f>F31+F32+F33</f>
        <v>693000</v>
      </c>
      <c r="G30" s="11">
        <f>G31+G32+G33</f>
        <v>693000</v>
      </c>
      <c r="H30" s="11">
        <f>H31+H32+H33</f>
        <v>693000</v>
      </c>
      <c r="I30" s="11">
        <f>I31+I32+I33</f>
        <v>23923</v>
      </c>
      <c r="J30" s="11">
        <f>H30-I30</f>
        <v>669077</v>
      </c>
      <c r="K30" s="11">
        <f>K31+K32+K33</f>
        <v>0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v>440500</v>
      </c>
      <c r="E31" s="11">
        <v>440500</v>
      </c>
      <c r="F31" s="11">
        <v>335000</v>
      </c>
      <c r="G31" s="11">
        <v>335000</v>
      </c>
      <c r="H31" s="11">
        <v>335000</v>
      </c>
      <c r="I31" s="11">
        <v>0</v>
      </c>
      <c r="J31" s="11">
        <f>H31-I31</f>
        <v>335000</v>
      </c>
      <c r="K31" s="11">
        <v>0</v>
      </c>
    </row>
    <row r="32" spans="1:11" s="6" customFormat="1" ht="22.5" x14ac:dyDescent="0.25">
      <c r="A32" s="10" t="s">
        <v>79</v>
      </c>
      <c r="B32" s="10" t="s">
        <v>80</v>
      </c>
      <c r="C32" s="10" t="s">
        <v>81</v>
      </c>
      <c r="D32" s="11">
        <v>86000</v>
      </c>
      <c r="E32" s="11">
        <v>86000</v>
      </c>
      <c r="F32" s="11">
        <v>86000</v>
      </c>
      <c r="G32" s="11">
        <v>86000</v>
      </c>
      <c r="H32" s="11">
        <v>86000</v>
      </c>
      <c r="I32" s="11">
        <v>0</v>
      </c>
      <c r="J32" s="11">
        <f>H32-I32</f>
        <v>86000</v>
      </c>
      <c r="K32" s="11">
        <v>0</v>
      </c>
    </row>
    <row r="33" spans="1:12" s="6" customFormat="1" x14ac:dyDescent="0.25">
      <c r="A33" s="10" t="s">
        <v>82</v>
      </c>
      <c r="B33" s="10" t="s">
        <v>83</v>
      </c>
      <c r="C33" s="10" t="s">
        <v>84</v>
      </c>
      <c r="D33" s="11">
        <v>361500</v>
      </c>
      <c r="E33" s="11">
        <v>361500</v>
      </c>
      <c r="F33" s="11">
        <v>272000</v>
      </c>
      <c r="G33" s="11">
        <v>272000</v>
      </c>
      <c r="H33" s="11">
        <v>272000</v>
      </c>
      <c r="I33" s="11">
        <v>23923</v>
      </c>
      <c r="J33" s="11">
        <f>H33-I33</f>
        <v>248077</v>
      </c>
      <c r="K33" s="11">
        <v>0</v>
      </c>
    </row>
    <row r="34" spans="1:12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</row>
    <row r="35" spans="1:12" x14ac:dyDescent="0.25">
      <c r="A35" s="13" t="s">
        <v>85</v>
      </c>
      <c r="B35" s="13"/>
      <c r="C35" s="13"/>
      <c r="D35" s="13"/>
      <c r="E35" s="13" t="s">
        <v>86</v>
      </c>
      <c r="F35" s="13"/>
      <c r="G35" s="13"/>
      <c r="H35" s="13"/>
      <c r="I35" s="13" t="s">
        <v>87</v>
      </c>
      <c r="J35" s="13"/>
      <c r="K35" s="13"/>
      <c r="L35" s="13"/>
    </row>
    <row r="36" spans="1:12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4">
    <mergeCell ref="J10:J11"/>
    <mergeCell ref="K10:K11"/>
    <mergeCell ref="A35:D35"/>
    <mergeCell ref="A36:D36"/>
    <mergeCell ref="E35:H35"/>
    <mergeCell ref="E36:H36"/>
    <mergeCell ref="I35:L35"/>
    <mergeCell ref="I36:L36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2017-11-12T08:30:12Z</dcterms:created>
  <dcterms:modified xsi:type="dcterms:W3CDTF">2017-11-12T08:30:14Z</dcterms:modified>
</cp:coreProperties>
</file>