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D19" i="1"/>
  <c r="E19" i="1"/>
  <c r="F19" i="1"/>
  <c r="G19" i="1"/>
  <c r="H19" i="1"/>
  <c r="I19" i="1"/>
  <c r="J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J28" i="1"/>
  <c r="K14" i="1" l="1"/>
  <c r="K13" i="1" s="1"/>
  <c r="K15" i="1"/>
  <c r="I14" i="1"/>
  <c r="I13" i="1" s="1"/>
  <c r="I15" i="1"/>
  <c r="H14" i="1"/>
  <c r="H15" i="1"/>
  <c r="J15" i="1" s="1"/>
  <c r="J16" i="1"/>
  <c r="D15" i="1"/>
  <c r="D14" i="1"/>
  <c r="D13" i="1" s="1"/>
  <c r="F14" i="1"/>
  <c r="F13" i="1" s="1"/>
  <c r="F15" i="1"/>
  <c r="G14" i="1"/>
  <c r="G13" i="1" s="1"/>
  <c r="G15" i="1"/>
  <c r="J25" i="1"/>
  <c r="E14" i="1"/>
  <c r="E13" i="1" s="1"/>
  <c r="E15" i="1"/>
  <c r="J17" i="1"/>
  <c r="J26" i="1"/>
  <c r="H13" i="1" l="1"/>
  <c r="J13" i="1" s="1"/>
  <c r="J14" i="1"/>
</calcChain>
</file>

<file path=xl/sharedStrings.xml><?xml version="1.0" encoding="utf-8"?>
<sst xmlns="http://schemas.openxmlformats.org/spreadsheetml/2006/main" count="73" uniqueCount="73">
  <si>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</si>
  <si>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</si>
  <si>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</si>
  <si>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</si>
  <si>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</si>
  <si>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</si>
  <si>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</si>
  <si>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</si>
  <si>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</si>
  <si>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</si>
  <si>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</si>
  <si>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</si>
  <si>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</si>
  <si>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</si>
  <si>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</si>
  <si>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</si>
  <si>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</si>
  <si>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</si>
  <si>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</si>
  <si>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</si>
  <si>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</si>
  <si>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</si>
  <si>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</si>
  <si>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</si>
  <si>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</si>
  <si>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</si>
  <si>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</si>
  <si>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</si>
  <si>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</si>
  <si>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</si>
  <si>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</si>
  <si>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</si>
  <si>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</si>
  <si>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</si>
  <si>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</si>
  <si>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</si>
  <si>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</si>
  <si>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</si>
  <si>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</si>
  <si>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</si>
  <si>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</si>
  <si>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</si>
  <si>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</si>
  <si>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</si>
  <si>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</si>
  <si>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</si>
  <si>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</si>
  <si>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</si>
  <si>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</si>
  <si>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</si>
  <si>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</si>
  <si>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</si>
  <si>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</si>
  <si>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</si>
  <si>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</si>
  <si>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</si>
  <si>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</si>
  <si>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</si>
  <si>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</si>
  <si>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</si>
  <si>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</si>
  <si>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</si>
  <si>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</si>
  <si>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</si>
  <si>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</si>
  <si>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</si>
  <si>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</si>
  <si>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71</t>
  </si>
  <si>
    <t>Carti, publicatii si materiale documentare</t>
  </si>
  <si>
    <t>20.11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</si>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</sst>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27990</v>
      </c>
      <c r="E13" s="11">
        <f>E14</f>
        <v>27990</v>
      </c>
      <c r="F13" s="11">
        <f>F14</f>
        <v>21830</v>
      </c>
      <c r="G13" s="11">
        <f>G14</f>
        <v>21830</v>
      </c>
      <c r="H13" s="11">
        <f>H14</f>
        <v>21830</v>
      </c>
      <c r="I13" s="11">
        <f>I14</f>
        <v>16260</v>
      </c>
      <c r="J13" s="11">
        <f>H13-I13</f>
        <v>5570</v>
      </c>
      <c r="K13" s="11">
        <f>K14</f>
        <v>15860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D16+D25</f>
        <v>27990</v>
      </c>
      <c r="E14" s="11">
        <f>E16+E25</f>
        <v>27990</v>
      </c>
      <c r="F14" s="11">
        <f>F16+F25</f>
        <v>21830</v>
      </c>
      <c r="G14" s="11">
        <f>G16+G25</f>
        <v>21830</v>
      </c>
      <c r="H14" s="11">
        <f>H16+H25</f>
        <v>21830</v>
      </c>
      <c r="I14" s="11">
        <f>I16+I25</f>
        <v>16260</v>
      </c>
      <c r="J14" s="11">
        <f>H14-I14</f>
        <v>5570</v>
      </c>
      <c r="K14" s="11">
        <f>K16+K25</f>
        <v>15860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D16+D25</f>
        <v>27990</v>
      </c>
      <c r="E15" s="11">
        <f>E16+E25</f>
        <v>27990</v>
      </c>
      <c r="F15" s="11">
        <f>F16+F25</f>
        <v>21830</v>
      </c>
      <c r="G15" s="11">
        <f>G16+G25</f>
        <v>21830</v>
      </c>
      <c r="H15" s="11">
        <f>H16+H25</f>
        <v>21830</v>
      </c>
      <c r="I15" s="11">
        <f>I16+I25</f>
        <v>16260</v>
      </c>
      <c r="J15" s="11">
        <f>H15-I15</f>
        <v>5570</v>
      </c>
      <c r="K15" s="11">
        <f>K16+K25</f>
        <v>15860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D17+D19</f>
        <v>24990</v>
      </c>
      <c r="E16" s="11">
        <f>E17+E19</f>
        <v>24990</v>
      </c>
      <c r="F16" s="11">
        <f>F17+F19</f>
        <v>18830</v>
      </c>
      <c r="G16" s="11">
        <f>G17+G19</f>
        <v>18830</v>
      </c>
      <c r="H16" s="11">
        <f>H17+H19</f>
        <v>18830</v>
      </c>
      <c r="I16" s="11">
        <f>I17+I19</f>
        <v>16260</v>
      </c>
      <c r="J16" s="11">
        <f>H16-I16</f>
        <v>2570</v>
      </c>
      <c r="K16" s="11">
        <f>K17+K19</f>
        <v>15860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D18</f>
        <v>20300</v>
      </c>
      <c r="E17" s="11">
        <f>E18</f>
        <v>20300</v>
      </c>
      <c r="F17" s="11">
        <f>F18</f>
        <v>15300</v>
      </c>
      <c r="G17" s="11">
        <f>G18</f>
        <v>15300</v>
      </c>
      <c r="H17" s="11">
        <f>H18</f>
        <v>15300</v>
      </c>
      <c r="I17" s="11">
        <f>I18</f>
        <v>13327</v>
      </c>
      <c r="J17" s="11">
        <f>H17-I17</f>
        <v>1973</v>
      </c>
      <c r="K17" s="11">
        <f>K18</f>
        <v>13000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20300</v>
      </c>
      <c r="E18" s="11">
        <v>20300</v>
      </c>
      <c r="F18" s="11">
        <v>15300</v>
      </c>
      <c r="G18" s="11">
        <v>15300</v>
      </c>
      <c r="H18" s="11">
        <v>15300</v>
      </c>
      <c r="I18" s="11">
        <v>13327</v>
      </c>
      <c r="J18" s="11">
        <f>H18-I18</f>
        <v>1973</v>
      </c>
      <c r="K18" s="11">
        <v>13000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f>D20+D21+D22+D23+D24</f>
        <v>4690</v>
      </c>
      <c r="E19" s="11">
        <f>E20+E21+E22+E23+E24</f>
        <v>4690</v>
      </c>
      <c r="F19" s="11">
        <f>F20+F21+F22+F23+F24</f>
        <v>3530</v>
      </c>
      <c r="G19" s="11">
        <f>G20+G21+G22+G23+G24</f>
        <v>3530</v>
      </c>
      <c r="H19" s="11">
        <f>H20+H21+H22+H23+H24</f>
        <v>3530</v>
      </c>
      <c r="I19" s="11">
        <f>I20+I21+I22+I23+I24</f>
        <v>2933</v>
      </c>
      <c r="J19" s="11">
        <f>H19-I19</f>
        <v>597</v>
      </c>
      <c r="K19" s="11">
        <f>K20+K21+K22+K23+K24</f>
        <v>2860</v>
      </c>
    </row>
    <row r="20" spans="1:12" s="6" customFormat="1" x14ac:dyDescent="0.25">
      <c r="A20" s="10" t="s">
        <v>43</v>
      </c>
      <c r="B20" s="10" t="s">
        <v>44</v>
      </c>
      <c r="C20" s="10" t="s">
        <v>45</v>
      </c>
      <c r="D20" s="11">
        <v>3250</v>
      </c>
      <c r="E20" s="11">
        <v>3250</v>
      </c>
      <c r="F20" s="11">
        <v>2450</v>
      </c>
      <c r="G20" s="11">
        <v>2450</v>
      </c>
      <c r="H20" s="11">
        <v>2450</v>
      </c>
      <c r="I20" s="11">
        <v>2106</v>
      </c>
      <c r="J20" s="11">
        <f>H20-I20</f>
        <v>344</v>
      </c>
      <c r="K20" s="11">
        <v>2055</v>
      </c>
    </row>
    <row r="21" spans="1:12" s="6" customFormat="1" x14ac:dyDescent="0.25">
      <c r="A21" s="10" t="s">
        <v>46</v>
      </c>
      <c r="B21" s="10" t="s">
        <v>47</v>
      </c>
      <c r="C21" s="10" t="s">
        <v>48</v>
      </c>
      <c r="D21" s="11">
        <v>120</v>
      </c>
      <c r="E21" s="11">
        <v>120</v>
      </c>
      <c r="F21" s="11">
        <v>90</v>
      </c>
      <c r="G21" s="11">
        <v>90</v>
      </c>
      <c r="H21" s="11">
        <v>90</v>
      </c>
      <c r="I21" s="11">
        <v>66</v>
      </c>
      <c r="J21" s="11">
        <f>H21-I21</f>
        <v>24</v>
      </c>
      <c r="K21" s="11">
        <v>65</v>
      </c>
    </row>
    <row r="22" spans="1:12" s="6" customFormat="1" x14ac:dyDescent="0.25">
      <c r="A22" s="10" t="s">
        <v>49</v>
      </c>
      <c r="B22" s="10" t="s">
        <v>50</v>
      </c>
      <c r="C22" s="10" t="s">
        <v>51</v>
      </c>
      <c r="D22" s="11">
        <v>1060</v>
      </c>
      <c r="E22" s="11">
        <v>1060</v>
      </c>
      <c r="F22" s="11">
        <v>780</v>
      </c>
      <c r="G22" s="11">
        <v>780</v>
      </c>
      <c r="H22" s="11">
        <v>780</v>
      </c>
      <c r="I22" s="11">
        <v>693</v>
      </c>
      <c r="J22" s="11">
        <f>H22-I22</f>
        <v>87</v>
      </c>
      <c r="K22" s="11">
        <v>676</v>
      </c>
    </row>
    <row r="23" spans="1:12" s="6" customFormat="1" ht="22.5" x14ac:dyDescent="0.25">
      <c r="A23" s="10" t="s">
        <v>52</v>
      </c>
      <c r="B23" s="10" t="s">
        <v>53</v>
      </c>
      <c r="C23" s="10" t="s">
        <v>54</v>
      </c>
      <c r="D23" s="11">
        <v>80</v>
      </c>
      <c r="E23" s="11">
        <v>80</v>
      </c>
      <c r="F23" s="11">
        <v>70</v>
      </c>
      <c r="G23" s="11">
        <v>70</v>
      </c>
      <c r="H23" s="11">
        <v>70</v>
      </c>
      <c r="I23" s="11">
        <v>21</v>
      </c>
      <c r="J23" s="11">
        <f>H23-I23</f>
        <v>49</v>
      </c>
      <c r="K23" s="11">
        <v>20</v>
      </c>
    </row>
    <row r="24" spans="1:12" s="6" customFormat="1" x14ac:dyDescent="0.25">
      <c r="A24" s="10" t="s">
        <v>55</v>
      </c>
      <c r="B24" s="10" t="s">
        <v>56</v>
      </c>
      <c r="C24" s="10" t="s">
        <v>57</v>
      </c>
      <c r="D24" s="11">
        <v>180</v>
      </c>
      <c r="E24" s="11">
        <v>180</v>
      </c>
      <c r="F24" s="11">
        <v>140</v>
      </c>
      <c r="G24" s="11">
        <v>140</v>
      </c>
      <c r="H24" s="11">
        <v>140</v>
      </c>
      <c r="I24" s="11">
        <v>47</v>
      </c>
      <c r="J24" s="11">
        <f>H24-I24</f>
        <v>93</v>
      </c>
      <c r="K24" s="11">
        <v>44</v>
      </c>
    </row>
    <row r="25" spans="1:12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D26+D28</f>
        <v>3000</v>
      </c>
      <c r="E25" s="11">
        <f>E26+E28</f>
        <v>3000</v>
      </c>
      <c r="F25" s="11">
        <f>F26+F28</f>
        <v>3000</v>
      </c>
      <c r="G25" s="11">
        <f>G26+G28</f>
        <v>3000</v>
      </c>
      <c r="H25" s="11">
        <f>H26+H28</f>
        <v>3000</v>
      </c>
      <c r="I25" s="11">
        <f>I26+I28</f>
        <v>0</v>
      </c>
      <c r="J25" s="11">
        <f>H25-I25</f>
        <v>3000</v>
      </c>
      <c r="K25" s="11">
        <f>K26+K28</f>
        <v>0</v>
      </c>
    </row>
    <row r="26" spans="1:12" s="6" customFormat="1" x14ac:dyDescent="0.25">
      <c r="A26" s="10" t="s">
        <v>61</v>
      </c>
      <c r="B26" s="10" t="s">
        <v>62</v>
      </c>
      <c r="C26" s="10" t="s">
        <v>63</v>
      </c>
      <c r="D26" s="11">
        <f>+D27</f>
        <v>2000</v>
      </c>
      <c r="E26" s="11">
        <f>+E27</f>
        <v>2000</v>
      </c>
      <c r="F26" s="11">
        <f>+F27</f>
        <v>2000</v>
      </c>
      <c r="G26" s="11">
        <f>+G27</f>
        <v>2000</v>
      </c>
      <c r="H26" s="11">
        <f>+H27</f>
        <v>2000</v>
      </c>
      <c r="I26" s="11">
        <f>+I27</f>
        <v>0</v>
      </c>
      <c r="J26" s="11">
        <f>H26-I26</f>
        <v>2000</v>
      </c>
      <c r="K26" s="11">
        <f>+K27</f>
        <v>0</v>
      </c>
    </row>
    <row r="27" spans="1:12" s="6" customFormat="1" ht="22.5" x14ac:dyDescent="0.25">
      <c r="A27" s="10" t="s">
        <v>64</v>
      </c>
      <c r="B27" s="10" t="s">
        <v>65</v>
      </c>
      <c r="C27" s="10" t="s">
        <v>66</v>
      </c>
      <c r="D27" s="11">
        <v>2000</v>
      </c>
      <c r="E27" s="11">
        <v>2000</v>
      </c>
      <c r="F27" s="11">
        <v>2000</v>
      </c>
      <c r="G27" s="11">
        <v>2000</v>
      </c>
      <c r="H27" s="11">
        <v>2000</v>
      </c>
      <c r="I27" s="11">
        <v>0</v>
      </c>
      <c r="J27" s="11">
        <f>H27-I27</f>
        <v>2000</v>
      </c>
      <c r="K27" s="11">
        <v>0</v>
      </c>
    </row>
    <row r="28" spans="1:12" s="6" customFormat="1" x14ac:dyDescent="0.25">
      <c r="A28" s="10" t="s">
        <v>67</v>
      </c>
      <c r="B28" s="10" t="s">
        <v>68</v>
      </c>
      <c r="C28" s="10" t="s">
        <v>69</v>
      </c>
      <c r="D28" s="11">
        <v>1000</v>
      </c>
      <c r="E28" s="11">
        <v>1000</v>
      </c>
      <c r="F28" s="11">
        <v>1000</v>
      </c>
      <c r="G28" s="11">
        <v>1000</v>
      </c>
      <c r="H28" s="11">
        <v>1000</v>
      </c>
      <c r="I28" s="11">
        <v>0</v>
      </c>
      <c r="J28" s="11">
        <f>H28-I28</f>
        <v>1000</v>
      </c>
      <c r="K28" s="11"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70</v>
      </c>
      <c r="B30" s="13"/>
      <c r="C30" s="13"/>
      <c r="D30" s="13"/>
      <c r="E30" s="13" t="s">
        <v>71</v>
      </c>
      <c r="F30" s="13"/>
      <c r="G30" s="13"/>
      <c r="H30" s="13"/>
      <c r="I30" s="13" t="s">
        <v>72</v>
      </c>
      <c r="J30" s="13"/>
      <c r="K30" s="13"/>
      <c r="L30" s="13"/>
    </row>
    <row r="31" spans="1:12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4">
    <mergeCell ref="J10:J11"/>
    <mergeCell ref="K10:K11"/>
    <mergeCell ref="A30:D30"/>
    <mergeCell ref="A31:D31"/>
    <mergeCell ref="E30:H30"/>
    <mergeCell ref="E31:H31"/>
    <mergeCell ref="I30:L30"/>
    <mergeCell ref="I31:L3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2017-11-12T08:30:34Z</dcterms:created>
  <dcterms:modified xsi:type="dcterms:W3CDTF">2017-11-12T08:30:36Z</dcterms:modified>
</cp:coreProperties>
</file>