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30AC9D9E-AAF6-4C43-9B5A-31B5DA4FC0F2}" xr6:coauthVersionLast="40" xr6:coauthVersionMax="40" xr10:uidLastSave="{00000000-0000-0000-0000-000000000000}"/>
  <bookViews>
    <workbookView xWindow="10764" yWindow="72" windowWidth="12156" windowHeight="8952" xr2:uid="{1B95E3BE-4B35-4C73-BCF5-4D4AE3C8E0F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8" i="1"/>
  <c r="D19" i="1"/>
  <c r="E20" i="1"/>
  <c r="F20" i="1"/>
  <c r="G20" i="1"/>
  <c r="H20" i="1"/>
  <c r="H38" i="1" s="1"/>
  <c r="I20" i="1"/>
  <c r="J20" i="1"/>
  <c r="K20" i="1"/>
  <c r="L20" i="1"/>
  <c r="L38" i="1" s="1"/>
  <c r="M20" i="1"/>
  <c r="N20" i="1"/>
  <c r="O20" i="1"/>
  <c r="P20" i="1"/>
  <c r="P38" i="1" s="1"/>
  <c r="Q20" i="1"/>
  <c r="D21" i="1"/>
  <c r="D22" i="1"/>
  <c r="D23" i="1"/>
  <c r="E24" i="1"/>
  <c r="D24" i="1" s="1"/>
  <c r="F24" i="1"/>
  <c r="G24" i="1"/>
  <c r="G37" i="1" s="1"/>
  <c r="G38" i="1" s="1"/>
  <c r="H24" i="1"/>
  <c r="I24" i="1"/>
  <c r="J24" i="1"/>
  <c r="K24" i="1"/>
  <c r="K37" i="1" s="1"/>
  <c r="K38" i="1" s="1"/>
  <c r="L24" i="1"/>
  <c r="M24" i="1"/>
  <c r="N24" i="1"/>
  <c r="O24" i="1"/>
  <c r="O37" i="1" s="1"/>
  <c r="O38" i="1" s="1"/>
  <c r="P24" i="1"/>
  <c r="Q24" i="1"/>
  <c r="D25" i="1"/>
  <c r="D26" i="1"/>
  <c r="D27" i="1"/>
  <c r="D28" i="1"/>
  <c r="D29" i="1"/>
  <c r="D30" i="1"/>
  <c r="D31" i="1"/>
  <c r="D32" i="1"/>
  <c r="D33" i="1"/>
  <c r="D34" i="1"/>
  <c r="D35" i="1"/>
  <c r="D36" i="1"/>
  <c r="E37" i="1"/>
  <c r="E38" i="1" s="1"/>
  <c r="F37" i="1"/>
  <c r="H37" i="1"/>
  <c r="I37" i="1"/>
  <c r="I38" i="1" s="1"/>
  <c r="J37" i="1"/>
  <c r="L37" i="1"/>
  <c r="M37" i="1"/>
  <c r="M38" i="1" s="1"/>
  <c r="N37" i="1"/>
  <c r="P37" i="1"/>
  <c r="Q37" i="1"/>
  <c r="Q38" i="1" s="1"/>
  <c r="F38" i="1"/>
  <c r="J38" i="1"/>
  <c r="N38" i="1"/>
  <c r="D38" i="1" l="1"/>
  <c r="D20" i="1"/>
  <c r="D37" i="1"/>
</calcChain>
</file>

<file path=xl/sharedStrings.xml><?xml version="1.0" encoding="utf-8"?>
<sst xmlns="http://schemas.openxmlformats.org/spreadsheetml/2006/main" count="99" uniqueCount="86">
  <si>
    <t>ROMANIA</t>
  </si>
  <si>
    <t>JUDETUL VASLUI</t>
  </si>
  <si>
    <t>COMUNA CIOCANI</t>
  </si>
  <si>
    <t>CIF: 16368344</t>
  </si>
  <si>
    <t>Biroul Contabilitate</t>
  </si>
  <si>
    <t xml:space="preserve"> Cod 29</t>
  </si>
  <si>
    <t>Anexa 35b -  cod 29 - SITUATIA ACTIVELOR FIXE NEAMORTIZABILE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</si>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</sst>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36E75-43EF-407E-BD6A-0C4A7966DDC9}">
  <dimension ref="A1:AD79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7" width="14.44140625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70.05" customHeigh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1:17" x14ac:dyDescent="0.3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ht="15" thickBot="1" x14ac:dyDescent="0.35"/>
    <row r="10" spans="1:17" s="5" customFormat="1" ht="15" thickBot="1" x14ac:dyDescent="0.35">
      <c r="A10" s="7" t="s">
        <v>8</v>
      </c>
      <c r="B10" s="7"/>
      <c r="C10" s="9" t="s">
        <v>10</v>
      </c>
      <c r="D10" s="10" t="s">
        <v>12</v>
      </c>
      <c r="E10" s="10"/>
      <c r="F10" s="10"/>
      <c r="G10" s="10"/>
      <c r="H10" s="10"/>
      <c r="I10" s="10"/>
      <c r="J10" s="11" t="s">
        <v>20</v>
      </c>
      <c r="K10" s="10" t="s">
        <v>22</v>
      </c>
      <c r="L10" s="10"/>
      <c r="M10" s="10"/>
      <c r="N10" s="10"/>
      <c r="O10" s="10"/>
      <c r="P10" s="10"/>
      <c r="Q10" s="10"/>
    </row>
    <row r="11" spans="1:17" s="5" customFormat="1" ht="15" thickBot="1" x14ac:dyDescent="0.35">
      <c r="A11" s="7"/>
      <c r="B11" s="7"/>
      <c r="C11" s="9"/>
      <c r="D11" s="11" t="s">
        <v>13</v>
      </c>
      <c r="E11" s="11" t="s">
        <v>15</v>
      </c>
      <c r="F11" s="11" t="s">
        <v>16</v>
      </c>
      <c r="G11" s="11" t="s">
        <v>17</v>
      </c>
      <c r="H11" s="11" t="s">
        <v>18</v>
      </c>
      <c r="I11" s="11" t="s">
        <v>19</v>
      </c>
      <c r="J11" s="11"/>
      <c r="K11" s="11" t="s">
        <v>23</v>
      </c>
      <c r="L11" s="11" t="s">
        <v>24</v>
      </c>
      <c r="M11" s="11" t="s">
        <v>25</v>
      </c>
      <c r="N11" s="11" t="s">
        <v>26</v>
      </c>
      <c r="O11" s="11" t="s">
        <v>27</v>
      </c>
      <c r="P11" s="11" t="s">
        <v>28</v>
      </c>
      <c r="Q11" s="11" t="s">
        <v>29</v>
      </c>
    </row>
    <row r="12" spans="1:17" s="5" customFormat="1" ht="15" thickBot="1" x14ac:dyDescent="0.35">
      <c r="A12" s="7"/>
      <c r="B12" s="7"/>
      <c r="C12" s="9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1:17" s="5" customFormat="1" ht="15" thickBot="1" x14ac:dyDescent="0.35">
      <c r="A13" s="7"/>
      <c r="B13" s="7"/>
      <c r="C13" s="9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pans="1:17" s="5" customFormat="1" ht="15" thickBot="1" x14ac:dyDescent="0.35">
      <c r="A14" s="7"/>
      <c r="B14" s="7"/>
      <c r="C14" s="9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pans="1:17" s="5" customFormat="1" ht="15" thickBot="1" x14ac:dyDescent="0.35">
      <c r="A15" s="7"/>
      <c r="B15" s="7"/>
      <c r="C15" s="9"/>
      <c r="D15" s="12" t="s">
        <v>14</v>
      </c>
      <c r="E15" s="11"/>
      <c r="F15" s="11"/>
      <c r="G15" s="11"/>
      <c r="H15" s="11"/>
      <c r="I15" s="11"/>
      <c r="J15" s="12" t="s">
        <v>21</v>
      </c>
      <c r="K15" s="11"/>
      <c r="L15" s="11"/>
      <c r="M15" s="11"/>
      <c r="N15" s="11"/>
      <c r="O15" s="11"/>
      <c r="P15" s="11"/>
      <c r="Q15" s="11"/>
    </row>
    <row r="16" spans="1:17" s="5" customFormat="1" ht="15" thickBot="1" x14ac:dyDescent="0.35">
      <c r="A16" s="8" t="s">
        <v>9</v>
      </c>
      <c r="B16" s="8"/>
      <c r="C16" s="6" t="s">
        <v>11</v>
      </c>
      <c r="D16" s="12"/>
      <c r="E16" s="6">
        <v>12</v>
      </c>
      <c r="F16" s="6">
        <v>13</v>
      </c>
      <c r="G16" s="6">
        <v>14</v>
      </c>
      <c r="H16" s="6">
        <v>15</v>
      </c>
      <c r="I16" s="6">
        <v>16</v>
      </c>
      <c r="J16" s="12"/>
      <c r="K16" s="6">
        <v>18</v>
      </c>
      <c r="L16" s="6">
        <v>19</v>
      </c>
      <c r="M16" s="6">
        <v>20</v>
      </c>
      <c r="N16" s="6">
        <v>21</v>
      </c>
      <c r="O16" s="6">
        <v>22</v>
      </c>
      <c r="P16" s="6">
        <v>23</v>
      </c>
      <c r="Q16" s="6">
        <v>24</v>
      </c>
    </row>
    <row r="17" spans="1:17" s="5" customFormat="1" x14ac:dyDescent="0.3">
      <c r="A17" s="15" t="s">
        <v>30</v>
      </c>
      <c r="B17" s="15" t="s">
        <v>31</v>
      </c>
      <c r="C17" s="15" t="s">
        <v>32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ht="21.6" x14ac:dyDescent="0.3">
      <c r="A18" s="15" t="s">
        <v>33</v>
      </c>
      <c r="B18" s="15" t="s">
        <v>34</v>
      </c>
      <c r="C18" s="15" t="s">
        <v>35</v>
      </c>
      <c r="D18" s="16">
        <f>E18+F18+G18+H18+I18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/>
      <c r="M18" s="16"/>
      <c r="N18" s="16"/>
      <c r="O18" s="16"/>
      <c r="P18" s="16"/>
      <c r="Q18" s="16"/>
    </row>
    <row r="19" spans="1:17" s="5" customFormat="1" ht="21.6" x14ac:dyDescent="0.3">
      <c r="A19" s="15" t="s">
        <v>36</v>
      </c>
      <c r="B19" s="15" t="s">
        <v>37</v>
      </c>
      <c r="C19" s="15" t="s">
        <v>38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/>
      <c r="L19" s="16"/>
      <c r="M19" s="16"/>
      <c r="N19" s="16"/>
      <c r="O19" s="16"/>
      <c r="P19" s="16"/>
      <c r="Q19" s="16"/>
    </row>
    <row r="20" spans="1:17" s="5" customFormat="1" x14ac:dyDescent="0.3">
      <c r="A20" s="15" t="s">
        <v>39</v>
      </c>
      <c r="B20" s="15" t="s">
        <v>40</v>
      </c>
      <c r="C20" s="15" t="s">
        <v>41</v>
      </c>
      <c r="D20" s="16">
        <f>E20+F20+G20+H20+I20</f>
        <v>0</v>
      </c>
      <c r="E20" s="16">
        <f>E18+E19</f>
        <v>0</v>
      </c>
      <c r="F20" s="16">
        <f>F18+F19</f>
        <v>0</v>
      </c>
      <c r="G20" s="16">
        <f>G18+G19</f>
        <v>0</v>
      </c>
      <c r="H20" s="16">
        <f>H18+H19</f>
        <v>0</v>
      </c>
      <c r="I20" s="16">
        <f>I18+I19</f>
        <v>0</v>
      </c>
      <c r="J20" s="16">
        <f>J18+J19</f>
        <v>0</v>
      </c>
      <c r="K20" s="16">
        <f>K18+K19</f>
        <v>0</v>
      </c>
      <c r="L20" s="16">
        <f>L18+L19</f>
        <v>0</v>
      </c>
      <c r="M20" s="16">
        <f>M18+M19</f>
        <v>0</v>
      </c>
      <c r="N20" s="16">
        <f>N18+N19</f>
        <v>0</v>
      </c>
      <c r="O20" s="16">
        <f>O18+O19</f>
        <v>0</v>
      </c>
      <c r="P20" s="16">
        <f>P18+P19</f>
        <v>0</v>
      </c>
      <c r="Q20" s="16">
        <f>Q18+Q19</f>
        <v>0</v>
      </c>
    </row>
    <row r="21" spans="1:17" s="5" customFormat="1" x14ac:dyDescent="0.3">
      <c r="A21" s="15" t="s">
        <v>42</v>
      </c>
      <c r="B21" s="15" t="s">
        <v>43</v>
      </c>
      <c r="C21" s="15" t="s">
        <v>44</v>
      </c>
      <c r="D21" s="16">
        <f>E21+F21+G21+H21+I21</f>
        <v>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</row>
    <row r="22" spans="1:17" s="5" customFormat="1" x14ac:dyDescent="0.3">
      <c r="A22" s="15" t="s">
        <v>45</v>
      </c>
      <c r="B22" s="15" t="s">
        <v>46</v>
      </c>
      <c r="C22" s="15" t="s">
        <v>47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x14ac:dyDescent="0.3">
      <c r="A23" s="15" t="s">
        <v>48</v>
      </c>
      <c r="B23" s="15" t="s">
        <v>49</v>
      </c>
      <c r="C23" s="15" t="s">
        <v>50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1786504</v>
      </c>
      <c r="K23" s="16"/>
      <c r="L23" s="16">
        <v>0</v>
      </c>
      <c r="M23" s="16">
        <v>0</v>
      </c>
      <c r="N23" s="16">
        <v>0</v>
      </c>
      <c r="O23" s="16">
        <v>1738181</v>
      </c>
      <c r="P23" s="16">
        <v>48323</v>
      </c>
      <c r="Q23" s="16">
        <v>0</v>
      </c>
    </row>
    <row r="24" spans="1:17" s="5" customFormat="1" ht="21.6" x14ac:dyDescent="0.3">
      <c r="A24" s="15" t="s">
        <v>51</v>
      </c>
      <c r="B24" s="15" t="s">
        <v>52</v>
      </c>
      <c r="C24" s="15" t="s">
        <v>53</v>
      </c>
      <c r="D24" s="16">
        <f>E24+F24+G24+H24+I24</f>
        <v>0</v>
      </c>
      <c r="E24" s="16">
        <f>E25+E26+E27+E28+E29+E30+E31+E32</f>
        <v>0</v>
      </c>
      <c r="F24" s="16">
        <f>F25+F26+F27+F28+F29+F30+F31+F32</f>
        <v>0</v>
      </c>
      <c r="G24" s="16">
        <f>G25+G26+G27+G28+G29+G30+G31+G32</f>
        <v>0</v>
      </c>
      <c r="H24" s="16">
        <f>H25+H26+H27+H28+H29+H30+H31+H32</f>
        <v>0</v>
      </c>
      <c r="I24" s="16">
        <f>I25+I26+I27+I28+I29+I30+I31+I32</f>
        <v>0</v>
      </c>
      <c r="J24" s="16">
        <f>J25+J26+J27+J28+J29+J30+J31+J32</f>
        <v>8201408</v>
      </c>
      <c r="K24" s="16">
        <f>K25+K26+K27+K28+K29+K30+K31+K32</f>
        <v>0</v>
      </c>
      <c r="L24" s="16">
        <f>L25+L26+L27+L28+L29+L30+L31+L32</f>
        <v>0</v>
      </c>
      <c r="M24" s="16">
        <f>M25+M26+M27+M28+M29+M30+M31+M32</f>
        <v>0</v>
      </c>
      <c r="N24" s="16">
        <f>N25+N26+N27+N28+N29+N30+N31+N32</f>
        <v>0</v>
      </c>
      <c r="O24" s="16">
        <f>O25+O26+O27+O28+O29+O30+O31+O32</f>
        <v>8201408</v>
      </c>
      <c r="P24" s="16">
        <f>P25+P26+P27+P28+P29+P30+P31+P32</f>
        <v>0</v>
      </c>
      <c r="Q24" s="16">
        <f>Q25+Q26+Q27+Q28+Q29+Q30+Q31+Q32</f>
        <v>0</v>
      </c>
    </row>
    <row r="25" spans="1:17" s="5" customFormat="1" ht="21.6" x14ac:dyDescent="0.3">
      <c r="A25" s="15" t="s">
        <v>54</v>
      </c>
      <c r="B25" s="15" t="s">
        <v>55</v>
      </c>
      <c r="C25" s="15" t="s">
        <v>56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1394843</v>
      </c>
      <c r="K25" s="16"/>
      <c r="L25" s="16">
        <v>0</v>
      </c>
      <c r="M25" s="16">
        <v>0</v>
      </c>
      <c r="N25" s="16">
        <v>0</v>
      </c>
      <c r="O25" s="16">
        <v>1394843</v>
      </c>
      <c r="P25" s="16">
        <v>0</v>
      </c>
      <c r="Q25" s="16">
        <v>0</v>
      </c>
    </row>
    <row r="26" spans="1:17" s="5" customFormat="1" x14ac:dyDescent="0.3">
      <c r="A26" s="15" t="s">
        <v>57</v>
      </c>
      <c r="B26" s="15" t="s">
        <v>58</v>
      </c>
      <c r="C26" s="15" t="s">
        <v>57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ht="31.8" x14ac:dyDescent="0.3">
      <c r="A27" s="15" t="s">
        <v>59</v>
      </c>
      <c r="B27" s="15" t="s">
        <v>60</v>
      </c>
      <c r="C27" s="15" t="s">
        <v>59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31.8" x14ac:dyDescent="0.3">
      <c r="A28" s="15" t="s">
        <v>61</v>
      </c>
      <c r="B28" s="15" t="s">
        <v>62</v>
      </c>
      <c r="C28" s="15" t="s">
        <v>61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3920586</v>
      </c>
      <c r="K28" s="16"/>
      <c r="L28" s="16">
        <v>0</v>
      </c>
      <c r="M28" s="16">
        <v>0</v>
      </c>
      <c r="N28" s="16">
        <v>0</v>
      </c>
      <c r="O28" s="16">
        <v>3920586</v>
      </c>
      <c r="P28" s="16">
        <v>0</v>
      </c>
      <c r="Q28" s="16">
        <v>0</v>
      </c>
    </row>
    <row r="29" spans="1:17" s="5" customFormat="1" x14ac:dyDescent="0.3">
      <c r="A29" s="15" t="s">
        <v>63</v>
      </c>
      <c r="B29" s="15" t="s">
        <v>64</v>
      </c>
      <c r="C29" s="15" t="s">
        <v>63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/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</row>
    <row r="30" spans="1:17" s="5" customFormat="1" ht="31.8" x14ac:dyDescent="0.3">
      <c r="A30" s="15" t="s">
        <v>65</v>
      </c>
      <c r="B30" s="15" t="s">
        <v>66</v>
      </c>
      <c r="C30" s="15" t="s">
        <v>65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/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</row>
    <row r="31" spans="1:17" s="5" customFormat="1" x14ac:dyDescent="0.3">
      <c r="A31" s="15" t="s">
        <v>67</v>
      </c>
      <c r="B31" s="15" t="s">
        <v>68</v>
      </c>
      <c r="C31" s="15" t="s">
        <v>67</v>
      </c>
      <c r="D31" s="16">
        <f>E31+F31+G31+H31+I31</f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/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</row>
    <row r="32" spans="1:17" s="5" customFormat="1" ht="21.6" x14ac:dyDescent="0.3">
      <c r="A32" s="15" t="s">
        <v>69</v>
      </c>
      <c r="B32" s="15" t="s">
        <v>70</v>
      </c>
      <c r="C32" s="15" t="s">
        <v>69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2885979</v>
      </c>
      <c r="K32" s="16"/>
      <c r="L32" s="16">
        <v>0</v>
      </c>
      <c r="M32" s="16">
        <v>0</v>
      </c>
      <c r="N32" s="16">
        <v>0</v>
      </c>
      <c r="O32" s="16">
        <v>2885979</v>
      </c>
      <c r="P32" s="16">
        <v>0</v>
      </c>
      <c r="Q32" s="16">
        <v>0</v>
      </c>
    </row>
    <row r="33" spans="1:18" s="5" customFormat="1" ht="31.8" x14ac:dyDescent="0.3">
      <c r="A33" s="15" t="s">
        <v>71</v>
      </c>
      <c r="B33" s="15" t="s">
        <v>72</v>
      </c>
      <c r="C33" s="15" t="s">
        <v>71</v>
      </c>
      <c r="D33" s="16">
        <f>E33+F33+G33+H33+I33</f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/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</row>
    <row r="34" spans="1:18" s="5" customFormat="1" ht="31.8" x14ac:dyDescent="0.3">
      <c r="A34" s="15" t="s">
        <v>73</v>
      </c>
      <c r="B34" s="15" t="s">
        <v>74</v>
      </c>
      <c r="C34" s="15" t="s">
        <v>73</v>
      </c>
      <c r="D34" s="16">
        <f>E34+F34+G34+H34+I34</f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58420</v>
      </c>
      <c r="K34" s="16"/>
      <c r="L34" s="16">
        <v>0</v>
      </c>
      <c r="M34" s="16">
        <v>0</v>
      </c>
      <c r="N34" s="16">
        <v>0</v>
      </c>
      <c r="O34" s="16">
        <v>58420</v>
      </c>
      <c r="P34" s="16">
        <v>0</v>
      </c>
      <c r="Q34" s="16">
        <v>0</v>
      </c>
    </row>
    <row r="35" spans="1:18" s="5" customFormat="1" ht="21.6" x14ac:dyDescent="0.3">
      <c r="A35" s="15" t="s">
        <v>75</v>
      </c>
      <c r="B35" s="15" t="s">
        <v>76</v>
      </c>
      <c r="C35" s="15" t="s">
        <v>75</v>
      </c>
      <c r="D35" s="16">
        <f>E35+F35+G35+H35+I35</f>
        <v>227760</v>
      </c>
      <c r="E35" s="16">
        <v>0</v>
      </c>
      <c r="F35" s="16">
        <v>0</v>
      </c>
      <c r="G35" s="16">
        <v>0</v>
      </c>
      <c r="H35" s="16">
        <v>0</v>
      </c>
      <c r="I35" s="16">
        <v>227760</v>
      </c>
      <c r="J35" s="16">
        <v>4421181</v>
      </c>
      <c r="K35" s="16"/>
      <c r="L35" s="16"/>
      <c r="M35" s="16"/>
      <c r="N35" s="16"/>
      <c r="O35" s="16"/>
      <c r="P35" s="16"/>
      <c r="Q35" s="16"/>
    </row>
    <row r="36" spans="1:18" s="5" customFormat="1" x14ac:dyDescent="0.3">
      <c r="A36" s="15" t="s">
        <v>77</v>
      </c>
      <c r="B36" s="15" t="s">
        <v>78</v>
      </c>
      <c r="C36" s="15" t="s">
        <v>77</v>
      </c>
      <c r="D36" s="16">
        <f>E36+F36+G36+H36+I36</f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/>
      <c r="L36" s="16">
        <v>0</v>
      </c>
      <c r="M36" s="16"/>
      <c r="N36" s="16"/>
      <c r="O36" s="16"/>
      <c r="P36" s="16"/>
      <c r="Q36" s="16"/>
    </row>
    <row r="37" spans="1:18" s="5" customFormat="1" x14ac:dyDescent="0.3">
      <c r="A37" s="15" t="s">
        <v>79</v>
      </c>
      <c r="B37" s="15" t="s">
        <v>80</v>
      </c>
      <c r="C37" s="15" t="s">
        <v>79</v>
      </c>
      <c r="D37" s="16">
        <f>E37+F37+G37+H37+I37</f>
        <v>227760</v>
      </c>
      <c r="E37" s="16">
        <f>E22+E23+E24+E33+E34+E35+E36</f>
        <v>0</v>
      </c>
      <c r="F37" s="16">
        <f>F22+F23+F24+F33+F34+F35+F36</f>
        <v>0</v>
      </c>
      <c r="G37" s="16">
        <f>G22+G23+G24+G33+G34+G35+G36</f>
        <v>0</v>
      </c>
      <c r="H37" s="16">
        <f>H22+H23+H24+H33+H34+H35+H36</f>
        <v>0</v>
      </c>
      <c r="I37" s="16">
        <f>I22+I23+I24+I33+I34+I35+I36</f>
        <v>227760</v>
      </c>
      <c r="J37" s="16">
        <f>J22+J23+J24+J33+J34+J35+J36</f>
        <v>14467513</v>
      </c>
      <c r="K37" s="16">
        <f>K22+K23+K24+K33+K34+K35+K36</f>
        <v>0</v>
      </c>
      <c r="L37" s="16">
        <f>L22+L23+L24+L33+L34+L35+L36</f>
        <v>0</v>
      </c>
      <c r="M37" s="16">
        <f>M22+M23+M24+M33+M34+M35+M36</f>
        <v>0</v>
      </c>
      <c r="N37" s="16">
        <f>N22+N23+N24+N33+N34+N35+N36</f>
        <v>0</v>
      </c>
      <c r="O37" s="16">
        <f>O22+O23+O24+O33+O34+O35+O36</f>
        <v>9998009</v>
      </c>
      <c r="P37" s="16">
        <f>P22+P23+P24+P33+P34+P35+P36</f>
        <v>48323</v>
      </c>
      <c r="Q37" s="16">
        <f>Q22+Q23+Q24+Q33+Q34+Q35+Q36</f>
        <v>0</v>
      </c>
    </row>
    <row r="38" spans="1:18" s="5" customFormat="1" x14ac:dyDescent="0.3">
      <c r="A38" s="15" t="s">
        <v>81</v>
      </c>
      <c r="B38" s="15" t="s">
        <v>82</v>
      </c>
      <c r="C38" s="15" t="s">
        <v>81</v>
      </c>
      <c r="D38" s="16">
        <f>E38+F38+G38+H38+I38</f>
        <v>227760</v>
      </c>
      <c r="E38" s="16">
        <f>E20+E37</f>
        <v>0</v>
      </c>
      <c r="F38" s="16">
        <f>F20+F37</f>
        <v>0</v>
      </c>
      <c r="G38" s="16">
        <f>G20+G37</f>
        <v>0</v>
      </c>
      <c r="H38" s="16">
        <f>H20+H37</f>
        <v>0</v>
      </c>
      <c r="I38" s="16">
        <f>I20+I37</f>
        <v>227760</v>
      </c>
      <c r="J38" s="16">
        <f>J20+J37</f>
        <v>14467513</v>
      </c>
      <c r="K38" s="16">
        <f>K20+K37</f>
        <v>0</v>
      </c>
      <c r="L38" s="16">
        <f>L20+L37</f>
        <v>0</v>
      </c>
      <c r="M38" s="16">
        <f>M20+M37</f>
        <v>0</v>
      </c>
      <c r="N38" s="16">
        <f>N20+N37</f>
        <v>0</v>
      </c>
      <c r="O38" s="16">
        <f>O20+O37</f>
        <v>9998009</v>
      </c>
      <c r="P38" s="16">
        <f>P20+P37</f>
        <v>48323</v>
      </c>
      <c r="Q38" s="16">
        <f>Q20+Q37</f>
        <v>0</v>
      </c>
    </row>
    <row r="39" spans="1:18" s="5" customFormat="1" x14ac:dyDescent="0.3">
      <c r="A39" s="13"/>
      <c r="B39" s="13"/>
      <c r="C39" s="13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</row>
    <row r="40" spans="1:18" x14ac:dyDescent="0.3">
      <c r="A40" s="18" t="s">
        <v>83</v>
      </c>
      <c r="B40" s="18"/>
      <c r="C40" s="18"/>
      <c r="D40" s="18"/>
      <c r="E40" s="18"/>
      <c r="F40" s="18"/>
      <c r="G40" s="18" t="s">
        <v>84</v>
      </c>
      <c r="H40" s="18"/>
      <c r="I40" s="18"/>
      <c r="J40" s="18"/>
      <c r="K40" s="18"/>
      <c r="L40" s="18"/>
      <c r="M40" s="18" t="s">
        <v>85</v>
      </c>
      <c r="N40" s="18"/>
      <c r="O40" s="18"/>
      <c r="P40" s="18"/>
      <c r="Q40" s="18"/>
      <c r="R40" s="18"/>
    </row>
    <row r="41" spans="1:18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79" spans="1:30" x14ac:dyDescent="0.3">
      <c r="A79" s="17"/>
      <c r="B79" s="17"/>
      <c r="C79" s="17"/>
      <c r="D79" s="17"/>
      <c r="E79" s="17"/>
      <c r="F79" s="17"/>
      <c r="M79" s="17"/>
      <c r="N79" s="17"/>
      <c r="O79" s="17"/>
      <c r="P79" s="17"/>
      <c r="Q79" s="17"/>
      <c r="R79" s="17"/>
      <c r="Y79" s="17"/>
      <c r="Z79" s="17"/>
      <c r="AA79" s="17"/>
      <c r="AB79" s="17"/>
      <c r="AC79" s="17"/>
      <c r="AD79" s="17"/>
    </row>
  </sheetData>
  <mergeCells count="35">
    <mergeCell ref="O11:O15"/>
    <mergeCell ref="P11:P15"/>
    <mergeCell ref="Q11:Q15"/>
    <mergeCell ref="A40:F40"/>
    <mergeCell ref="A41:F41"/>
    <mergeCell ref="G40:L40"/>
    <mergeCell ref="G41:L41"/>
    <mergeCell ref="M40:R40"/>
    <mergeCell ref="M41:R41"/>
    <mergeCell ref="G11:G15"/>
    <mergeCell ref="H11:H15"/>
    <mergeCell ref="I11:I15"/>
    <mergeCell ref="J10:J14"/>
    <mergeCell ref="J15:J16"/>
    <mergeCell ref="K10:Q10"/>
    <mergeCell ref="K11:K15"/>
    <mergeCell ref="L11:L15"/>
    <mergeCell ref="M11:M15"/>
    <mergeCell ref="N11:N15"/>
    <mergeCell ref="A7:Q7"/>
    <mergeCell ref="A8:Q8"/>
    <mergeCell ref="A10:B15"/>
    <mergeCell ref="A16:B16"/>
    <mergeCell ref="C10:C15"/>
    <mergeCell ref="D10:I10"/>
    <mergeCell ref="D11:D14"/>
    <mergeCell ref="D15:D16"/>
    <mergeCell ref="E11:E15"/>
    <mergeCell ref="F11:F15"/>
    <mergeCell ref="A1:Q1"/>
    <mergeCell ref="A2:Q2"/>
    <mergeCell ref="A3:Q3"/>
    <mergeCell ref="A4:Q4"/>
    <mergeCell ref="A5:Q5"/>
    <mergeCell ref="A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2019-02-15T11:55:35Z</dcterms:created>
  <dcterms:modified xsi:type="dcterms:W3CDTF">2019-02-15T11:55:47Z</dcterms:modified>
</cp:coreProperties>
</file>